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Katherine\Documents\2018\1805 - HF Online Update\Data\OSR\"/>
    </mc:Choice>
  </mc:AlternateContent>
  <xr:revisionPtr revIDLastSave="0" documentId="13_ncr:1_{8671F360-5423-4961-8B58-5291ADB60B2E}" xr6:coauthVersionLast="33" xr6:coauthVersionMax="33" xr10:uidLastSave="{00000000-0000-0000-0000-000000000000}"/>
  <bookViews>
    <workbookView xWindow="0" yWindow="0" windowWidth="20490" windowHeight="7530" tabRatio="767" xr2:uid="{00000000-000D-0000-FFFF-FFFF00000000}"/>
  </bookViews>
  <sheets>
    <sheet name="Metadata" sheetId="21" r:id="rId1"/>
    <sheet name="HFI2016_raw data" sheetId="22" r:id="rId2"/>
    <sheet name="HFI2016_summ" sheetId="25" r:id="rId3"/>
    <sheet name="AOSA_3x7_raw data" sheetId="14" r:id="rId4"/>
    <sheet name="AOSA_3x7_summ" sheetId="15" r:id="rId5"/>
    <sheet name="CLOSA_3X7_raw data" sheetId="16" r:id="rId6"/>
    <sheet name="CLOSA_3x7_sum" sheetId="17" r:id="rId7"/>
    <sheet name="PROSA_3x7_raw data" sheetId="18" r:id="rId8"/>
    <sheet name="PROSA_3x7_sum" sheetId="19" r:id="rId9"/>
    <sheet name="OSR_3x7_raw data" sheetId="12" r:id="rId10"/>
    <sheet name="OSR_trend_summ" sheetId="13" r:id="rId11"/>
    <sheet name="Mineable_trend" sheetId="26" r:id="rId12"/>
  </sheets>
  <definedNames>
    <definedName name="_xlnm._FilterDatabase" localSheetId="3" hidden="1">'AOSA_3x7_raw data'!$A$2:$P$85</definedName>
    <definedName name="_xlnm._FilterDatabase" localSheetId="5" hidden="1">'CLOSA_3X7_raw data'!$A$2:$P$74</definedName>
    <definedName name="_xlnm._FilterDatabase" localSheetId="1" hidden="1">'HFI2016_raw data'!$A$1:$F$433</definedName>
    <definedName name="_xlnm._FilterDatabase" localSheetId="9" hidden="1">'OSR_3x7_raw data'!$A$2:$P$95</definedName>
    <definedName name="_xlnm._FilterDatabase" localSheetId="7" hidden="1">'PROSA_3x7_raw data'!$A$2:$P$83</definedName>
  </definedNames>
  <calcPr calcId="179017"/>
</workbook>
</file>

<file path=xl/calcChain.xml><?xml version="1.0" encoding="utf-8"?>
<calcChain xmlns="http://schemas.openxmlformats.org/spreadsheetml/2006/main">
  <c r="G36" i="25" l="1"/>
  <c r="F36" i="25"/>
  <c r="G35" i="25"/>
  <c r="F35" i="25"/>
  <c r="G34" i="25"/>
  <c r="F34" i="25"/>
  <c r="G33" i="25"/>
  <c r="F33" i="25"/>
  <c r="G32" i="25"/>
  <c r="F32" i="25"/>
  <c r="G31" i="25"/>
  <c r="F31" i="25"/>
  <c r="E30" i="25"/>
  <c r="D30" i="25"/>
  <c r="E23" i="25"/>
  <c r="D23" i="25"/>
  <c r="E16" i="25"/>
  <c r="D16" i="25"/>
  <c r="E9" i="25"/>
  <c r="D9" i="25"/>
  <c r="E2" i="25"/>
  <c r="D2" i="25"/>
  <c r="G30" i="25" l="1"/>
  <c r="F30" i="25"/>
  <c r="F24" i="25"/>
  <c r="G24" i="25"/>
  <c r="F25" i="25"/>
  <c r="G25" i="25"/>
  <c r="F26" i="25"/>
  <c r="G26" i="25"/>
  <c r="F27" i="25"/>
  <c r="G27" i="25"/>
  <c r="F28" i="25"/>
  <c r="G28" i="25"/>
  <c r="F29" i="25"/>
  <c r="G29" i="25"/>
  <c r="G23" i="25"/>
  <c r="F23" i="25"/>
  <c r="F17" i="25"/>
  <c r="G17" i="25"/>
  <c r="F18" i="25"/>
  <c r="G18" i="25"/>
  <c r="F19" i="25"/>
  <c r="G19" i="25"/>
  <c r="F20" i="25"/>
  <c r="G20" i="25"/>
  <c r="F21" i="25"/>
  <c r="G21" i="25"/>
  <c r="F22" i="25"/>
  <c r="G22" i="25"/>
  <c r="G16" i="25"/>
  <c r="F16" i="25"/>
  <c r="F10" i="25"/>
  <c r="G10" i="25"/>
  <c r="F11" i="25"/>
  <c r="G11" i="25"/>
  <c r="F12" i="25"/>
  <c r="G12" i="25"/>
  <c r="F13" i="25"/>
  <c r="G13" i="25"/>
  <c r="F14" i="25"/>
  <c r="G14" i="25"/>
  <c r="F15" i="25"/>
  <c r="G15" i="25"/>
  <c r="G9" i="25"/>
  <c r="F9" i="25"/>
  <c r="F3" i="25"/>
  <c r="G3" i="25"/>
  <c r="F4" i="25"/>
  <c r="G4" i="25"/>
  <c r="F5" i="25"/>
  <c r="G5" i="25"/>
  <c r="F6" i="25"/>
  <c r="G6" i="25"/>
  <c r="F7" i="25"/>
  <c r="G7" i="25"/>
  <c r="F8" i="25"/>
  <c r="G8" i="25"/>
  <c r="G2" i="25"/>
  <c r="F2" i="25"/>
</calcChain>
</file>

<file path=xl/sharedStrings.xml><?xml version="1.0" encoding="utf-8"?>
<sst xmlns="http://schemas.openxmlformats.org/spreadsheetml/2006/main" count="2229" uniqueCount="233">
  <si>
    <t>AIRP-RUNWAY</t>
  </si>
  <si>
    <t>BORROWPIT-DRY</t>
  </si>
  <si>
    <t>BORROWPIT-WET</t>
  </si>
  <si>
    <t>BORROWPITS</t>
  </si>
  <si>
    <t>CAMP-INDUSTRIAL</t>
  </si>
  <si>
    <t>CAMPGROUND</t>
  </si>
  <si>
    <t>CANAL</t>
  </si>
  <si>
    <t>CLEARING-UNKNOWN</t>
  </si>
  <si>
    <t>CLEARING-WELLPAD-UNCONFIRMED</t>
  </si>
  <si>
    <t>COUNTRY-RESIDENCE</t>
  </si>
  <si>
    <t>CROP</t>
  </si>
  <si>
    <t>CULTIVATION_ABANDONED</t>
  </si>
  <si>
    <t>DUGOUT</t>
  </si>
  <si>
    <t>FACILITY-OTHER</t>
  </si>
  <si>
    <t>FACILITY-UNKNOWN</t>
  </si>
  <si>
    <t>GOLFCOURSE</t>
  </si>
  <si>
    <t>GREENSPACE</t>
  </si>
  <si>
    <t>GRVL-SAND-PIT</t>
  </si>
  <si>
    <t>INTERCHANGE-RAMP</t>
  </si>
  <si>
    <t>LAGOON</t>
  </si>
  <si>
    <t>LANDFILL</t>
  </si>
  <si>
    <t>LOW-IMPACT-SEISMIC</t>
  </si>
  <si>
    <t>MILL</t>
  </si>
  <si>
    <t>MINES-OILSANDS</t>
  </si>
  <si>
    <t>MINES-PITLAKE</t>
  </si>
  <si>
    <t>MISC-OIL-GAS-FACILITY</t>
  </si>
  <si>
    <t>OIL-GAS-PLANT</t>
  </si>
  <si>
    <t>OPEN-PIT-MINE</t>
  </si>
  <si>
    <t>PEAT</t>
  </si>
  <si>
    <t>PIPELINE</t>
  </si>
  <si>
    <t>PRE-LOW-IMPACT-SEISMIC</t>
  </si>
  <si>
    <t>RECREATION</t>
  </si>
  <si>
    <t>RESERVOIR</t>
  </si>
  <si>
    <t>RESIDENCE_CLEARING</t>
  </si>
  <si>
    <t>RIS-AIRP-RUNWAY</t>
  </si>
  <si>
    <t>RIS-BORROWPITS</t>
  </si>
  <si>
    <t>RIS-CAMP-INDUSTRIAL</t>
  </si>
  <si>
    <t>RIS-CLEARING-UNKNOWN</t>
  </si>
  <si>
    <t>RIS-DRAINAGE</t>
  </si>
  <si>
    <t>RIS-FACILITY-OPERATIONS</t>
  </si>
  <si>
    <t>RIS-FACILITY-UNKNOWN</t>
  </si>
  <si>
    <t>RIS-MINES-OILSANDS</t>
  </si>
  <si>
    <t>RIS-OILSANDS-RMS</t>
  </si>
  <si>
    <t>RIS-OVERBURDEN-DUMP</t>
  </si>
  <si>
    <t>RIS-PIPELINE</t>
  </si>
  <si>
    <t>RIS-PLANT</t>
  </si>
  <si>
    <t>RIS-RECLAIM-READY</t>
  </si>
  <si>
    <t>RIS-RECLAIMED-CERTIFIED</t>
  </si>
  <si>
    <t>RIS-RECLAIMED-PERMANENT</t>
  </si>
  <si>
    <t>RIS-RECLAIMED-TEMP</t>
  </si>
  <si>
    <t>RIS-ROAD</t>
  </si>
  <si>
    <t>RIS-SOIL-REPLACED</t>
  </si>
  <si>
    <t>RIS-SOIL-SALVAGED</t>
  </si>
  <si>
    <t>RIS-TAILING-POND</t>
  </si>
  <si>
    <t>RIS-TANK-FARM</t>
  </si>
  <si>
    <t>RIS-TRANSMISSION-LINE</t>
  </si>
  <si>
    <t>RIS-UTILITIES</t>
  </si>
  <si>
    <t>RIS-WASTE</t>
  </si>
  <si>
    <t>RIS-WELL</t>
  </si>
  <si>
    <t>RIS-WINDROW</t>
  </si>
  <si>
    <t>RLWY-DBL-TRACK</t>
  </si>
  <si>
    <t>RLWY-MLT-TRACK</t>
  </si>
  <si>
    <t>RLWY-SGL-TRACK</t>
  </si>
  <si>
    <t>RLWY-SPUR</t>
  </si>
  <si>
    <t>ROAD-GRAVEL-1L</t>
  </si>
  <si>
    <t>ROAD-GRAVEL-2L</t>
  </si>
  <si>
    <t>ROAD-PAVED-1L</t>
  </si>
  <si>
    <t>ROAD-PAVED-2L</t>
  </si>
  <si>
    <t>ROAD-PAVED-3L</t>
  </si>
  <si>
    <t>ROAD-PAVED-4L</t>
  </si>
  <si>
    <t>ROAD-PAVED-5L</t>
  </si>
  <si>
    <t>ROAD-PAVED-DIV</t>
  </si>
  <si>
    <t>ROAD-PAVED-UNDIV-1L</t>
  </si>
  <si>
    <t>ROAD-PAVED-UNDIV-2L</t>
  </si>
  <si>
    <t>ROAD-UNCLASSIFIED</t>
  </si>
  <si>
    <t>ROAD-UNIMPROVED</t>
  </si>
  <si>
    <t>ROAD-UNPAVED-2L</t>
  </si>
  <si>
    <t>ROAD-WINTER-ACCESS</t>
  </si>
  <si>
    <t>ROUGH_PASTURE</t>
  </si>
  <si>
    <t>RUNWAY</t>
  </si>
  <si>
    <t>RURAL-RESIDENCE</t>
  </si>
  <si>
    <t>SUMP</t>
  </si>
  <si>
    <t>SURROUNDING-VEG</t>
  </si>
  <si>
    <t>TAILING-POND</t>
  </si>
  <si>
    <t>TAME_PASTURE</t>
  </si>
  <si>
    <t>TRAIL</t>
  </si>
  <si>
    <t>TRAIL-ATV</t>
  </si>
  <si>
    <t>TRANSFER_STATION</t>
  </si>
  <si>
    <t>TRANSMISSION-LINE</t>
  </si>
  <si>
    <t>TRUCK-TRAIL</t>
  </si>
  <si>
    <t>URBAN-INDUSTRIAL</t>
  </si>
  <si>
    <t>URBAN-RESIDENCE</t>
  </si>
  <si>
    <t>VEGETATED-EDGE-RAILWAYS</t>
  </si>
  <si>
    <t>VEGETATED-EDGE-ROADS</t>
  </si>
  <si>
    <t>WELL-ABAND</t>
  </si>
  <si>
    <t>WELL-BIT</t>
  </si>
  <si>
    <t>WELL-CASED</t>
  </si>
  <si>
    <t>WELL-CLEARED-DRILLED</t>
  </si>
  <si>
    <t>WELL-CLEARED-NOT-DRILLED</t>
  </si>
  <si>
    <t>WELL-DRILLED-OTHER</t>
  </si>
  <si>
    <t>WELL-GAS</t>
  </si>
  <si>
    <t>WELL-OIL</t>
  </si>
  <si>
    <t>WELL-OTHER</t>
  </si>
  <si>
    <t>CFO</t>
  </si>
  <si>
    <t>RLWY-ABANDONED</t>
  </si>
  <si>
    <t>Transportation</t>
  </si>
  <si>
    <t>Human-created Water Bodies</t>
  </si>
  <si>
    <t>Urban, Rural &amp; Industrial</t>
  </si>
  <si>
    <t>Agriculture</t>
  </si>
  <si>
    <t>Forestry</t>
  </si>
  <si>
    <t>Mines, Wells &amp; Other Energy Features</t>
  </si>
  <si>
    <t>Area (ha)</t>
  </si>
  <si>
    <t>1999</t>
  </si>
  <si>
    <t>2004</t>
  </si>
  <si>
    <t>2005</t>
  </si>
  <si>
    <t>2006</t>
  </si>
  <si>
    <t>2007</t>
  </si>
  <si>
    <t>2008</t>
  </si>
  <si>
    <t>2009</t>
  </si>
  <si>
    <t>2010</t>
  </si>
  <si>
    <t>2011</t>
  </si>
  <si>
    <t>2012</t>
  </si>
  <si>
    <t>2013</t>
  </si>
  <si>
    <t>2014</t>
  </si>
  <si>
    <t>2015</t>
  </si>
  <si>
    <t>Total Human Footprint</t>
  </si>
  <si>
    <t>Human Footprint Category</t>
  </si>
  <si>
    <t>Oil Sands Region</t>
  </si>
  <si>
    <t>Athabasca OSA</t>
  </si>
  <si>
    <t>Cold Lake OSA</t>
  </si>
  <si>
    <t>Peace River OSA</t>
  </si>
  <si>
    <t>Mineable Region</t>
  </si>
  <si>
    <t>Worksheet</t>
  </si>
  <si>
    <t>Description</t>
  </si>
  <si>
    <t>3x7_raw data</t>
  </si>
  <si>
    <t>3x7_summ</t>
  </si>
  <si>
    <t>Human Footprint Reporting Categories</t>
  </si>
  <si>
    <t>Definition</t>
  </si>
  <si>
    <t>Areas of annual or perennial cultivation, including crops and tame pasture, as well as confined feeding operations and other high-density livestock areas.</t>
  </si>
  <si>
    <t>Areas in forested landscapes where timber resource extraction has occurred for industrial purposes, including clear-cut and partial-cut logging methods.</t>
  </si>
  <si>
    <t>Man-made waterbodies created for a variety of purposes, such as to extract fill (borrow-pits, water treatment), water livestock (dugouts), transport water (canals), meet municipal needs (water supply and sewage), and store water (reservoirs).</t>
  </si>
  <si>
    <t>Mines, Wells &amp; Other Energy Features (Energy footprint)</t>
  </si>
  <si>
    <t>Areas where vegetation or soil has been disturbed by the creation of mine sites, peat mines, pipelines, seismic lines, transmission lines, well sites, and wind-generation facilities. This footprint type is called “energy footprint” because the majority of this footprint type is associated with the energy industry.</t>
  </si>
  <si>
    <t>Railways, roadways and trails with hard surfaces such as concrete, asphalt, or gravel; roads or trails without gravel or pavement; and the vegetation strips alongside transportation features.</t>
  </si>
  <si>
    <t>Residences, buildings, and disturbed vegetation and substrate associated with urban and rural settlements, such as housing, shopping centres, industrial areas, golf courses, and recreation areas, as well as bare ground cleared for industrial and commercial development.</t>
  </si>
  <si>
    <t>Total Human Footprint (THF)</t>
  </si>
  <si>
    <t>Summary of all human footprint categories combined.</t>
  </si>
  <si>
    <t>Region Acronym</t>
  </si>
  <si>
    <t>Region</t>
  </si>
  <si>
    <t>OSR</t>
  </si>
  <si>
    <t>Mineable</t>
  </si>
  <si>
    <t>Athabasca Oil Sands Area</t>
  </si>
  <si>
    <t>Cold Lake Oil Sands Area</t>
  </si>
  <si>
    <t>Peace River Oil Sands Area</t>
  </si>
  <si>
    <t>Surface Mineable Region</t>
  </si>
  <si>
    <t>FEATURE_TYPE</t>
  </si>
  <si>
    <t>Area w/ cultivated abandoned Feature_Type (ha)</t>
  </si>
  <si>
    <t>Total Area w/o cultivated abandoned Feature_Type (ha)</t>
  </si>
  <si>
    <t>Number of polygons</t>
  </si>
  <si>
    <t>Sum of Total Area w/ cultivated abandoned Feature_Type (ha)</t>
  </si>
  <si>
    <t>Sum of Area w/o cultivated abandoned Feature_Type (ha)</t>
  </si>
  <si>
    <t>Sum of Total Area w/ cultivated abandoned Feature_Type (%)</t>
  </si>
  <si>
    <t>Sum of Area w/o cultivated abandoned Feature_Type (%)</t>
  </si>
  <si>
    <t>Human Footprint Reporting Category</t>
  </si>
  <si>
    <t>Total 3x7 km area sampled (ha)</t>
  </si>
  <si>
    <t>Standardized w/o abandoned cultivated as HF</t>
  </si>
  <si>
    <t>Athabasca Oil Sands Area: Summary of 3x7 human footprint trend data</t>
  </si>
  <si>
    <t>Cold Lake Oil Sands Region: Summary of 3x7 human footprint trend data</t>
  </si>
  <si>
    <t>Oil Sands Region: Summary of 3x7 human footprint trend data</t>
  </si>
  <si>
    <t>Summary of human footprint calculations:</t>
  </si>
  <si>
    <t>Total Area of Oil Sands Region (ha)</t>
  </si>
  <si>
    <t>Peace River Oil Sands Region: Summary of 3x7 human footprint trend data</t>
  </si>
  <si>
    <t>HFI2016_raw data</t>
  </si>
  <si>
    <t>HFI2016_summary</t>
  </si>
  <si>
    <t>2016</t>
  </si>
  <si>
    <t>HARVEST-AREA</t>
  </si>
  <si>
    <t>ROAD-WINTER</t>
  </si>
  <si>
    <t>WELL-CLEARED-NOT-CONFIRMED</t>
  </si>
  <si>
    <t xml:space="preserve">Mines, Wells &amp; Other Energy Features </t>
  </si>
  <si>
    <t>ACREAGE</t>
  </si>
  <si>
    <t>AGRICULTURE_CLEARING</t>
  </si>
  <si>
    <t>AIRF-RUNWAY-ABAND</t>
  </si>
  <si>
    <t>AIRF-RUNWAY-ACTIVE</t>
  </si>
  <si>
    <t>CANAL-MAJ</t>
  </si>
  <si>
    <t>CULTIVATION</t>
  </si>
  <si>
    <t>CUTBLOCK</t>
  </si>
  <si>
    <t>CUTLINE-TRAIL</t>
  </si>
  <si>
    <t>CUTLINE-TRAIL-WITHIN-CLEARING</t>
  </si>
  <si>
    <t>DISTURB_VEG</t>
  </si>
  <si>
    <t>IND-HIGH</t>
  </si>
  <si>
    <t>IND-LOW</t>
  </si>
  <si>
    <t>MAJ-MILL</t>
  </si>
  <si>
    <t>MINES</t>
  </si>
  <si>
    <t>RLWY-FORMER</t>
  </si>
  <si>
    <t>ROAD-GRAVEL</t>
  </si>
  <si>
    <t>ROAD-PAVED</t>
  </si>
  <si>
    <t>ROAD-PAVED-UNDIV-4L</t>
  </si>
  <si>
    <t>ROAD-WINTER-ROAD</t>
  </si>
  <si>
    <t>RURAL_1-5ha</t>
  </si>
  <si>
    <t>RURAL_GT_5ha</t>
  </si>
  <si>
    <t>RURAL_LESS_1ha</t>
  </si>
  <si>
    <t>SOFT_RLWY-SGL-TRACK</t>
  </si>
  <si>
    <t>SOFT_ROAD-GRAVEL-1L</t>
  </si>
  <si>
    <t>SOFT_ROAD-GRAVEL-2L</t>
  </si>
  <si>
    <t>SOFT_ROAD-PAVED-UNDIV-1L</t>
  </si>
  <si>
    <t>SOFT_ROAD-PAVED-UNDIV-2L</t>
  </si>
  <si>
    <t>SOFT_ROAD-PAVED-UNDIV-4L</t>
  </si>
  <si>
    <t>SUMPS</t>
  </si>
  <si>
    <t>TAILING-PILE</t>
  </si>
  <si>
    <t>TRAIL-ATV-INDEFINITE</t>
  </si>
  <si>
    <t>TRANS-LINE</t>
  </si>
  <si>
    <t>URBAN_RESIDENCE</t>
  </si>
  <si>
    <t>WELL</t>
  </si>
  <si>
    <t>WELL-GAS-ABAND</t>
  </si>
  <si>
    <t>WELL-OIL-ABAND</t>
  </si>
  <si>
    <t>WELL-SPOT07</t>
  </si>
  <si>
    <t>WELL-WATER</t>
  </si>
  <si>
    <t>WELL-WATER-ABAND</t>
  </si>
  <si>
    <t>WELL_MODEL_FOREST</t>
  </si>
  <si>
    <t>Area of human footprint (ha)</t>
  </si>
  <si>
    <t>Energy</t>
  </si>
  <si>
    <t>Area (per cent)</t>
  </si>
  <si>
    <t xml:space="preserve">Area (km^2) </t>
  </si>
  <si>
    <t>Human-created Waterbodies</t>
  </si>
  <si>
    <t>To report on the status of human footprint, the ABMI presents the percentage of land directly altered by human activities, ranging from 0% (no visible human footprint) to 100% (completely modified by human footprint). All 3x7 -km trend estimates of human footprint are standardized to the 2016 human footprint value from the Human Footprint Inventory (HFI2016) before reporting. Area of human footprint is reported in hectares (ha).</t>
  </si>
  <si>
    <t>AOSA</t>
  </si>
  <si>
    <t>CLOSA</t>
  </si>
  <si>
    <t>PROSA</t>
  </si>
  <si>
    <r>
      <t xml:space="preserve">Area (ha) and number of polygons of up to 117 human footprint feature types in each region. These feature types are categorized into six reporting categories (described below). For a description of methods and the feature types included in the human footprint inventory, please refer to  the metadata manual available at: </t>
    </r>
    <r>
      <rPr>
        <sz val="11"/>
        <rFont val="Calibri"/>
        <family val="2"/>
        <scheme val="minor"/>
      </rPr>
      <t>http://abmi.ca/home/data-analytics/da-top/da-product-overview/GIS-Land-Surface/HF-inventory.html?scroll=true.</t>
    </r>
  </si>
  <si>
    <t xml:space="preserve">Summary of total human footprint and six human footprint categories in hectares (ha) and per cent (%) area. Human footprint summaries are calculated includin, and excluding the feature type "cultivated abandoned" and "cultivated abandoned". We calculated human footprint summaries without the "cultivated abandoned" feature type because this category is not accurately sampled as part of the 3x7 human footprint trend samples in some areas. Area classified as "cultivated abandoned" is removed from all human footprint estimates, and is treated as native habitat. </t>
  </si>
  <si>
    <r>
      <t>Area (ha) of 127 human footprint feature types sampled annually between 1999 and 2016 in 1,656</t>
    </r>
    <r>
      <rPr>
        <sz val="11"/>
        <color rgb="FFFF0000"/>
        <rFont val="Calibri"/>
        <family val="2"/>
        <scheme val="minor"/>
      </rPr>
      <t xml:space="preserve"> </t>
    </r>
    <r>
      <rPr>
        <sz val="11"/>
        <color theme="1"/>
        <rFont val="Calibri"/>
        <family val="2"/>
        <scheme val="minor"/>
      </rPr>
      <t>3 x 7-km plots that cover approximately</t>
    </r>
    <r>
      <rPr>
        <sz val="11"/>
        <color rgb="FFFF0000"/>
        <rFont val="Calibri"/>
        <family val="2"/>
        <scheme val="minor"/>
      </rPr>
      <t xml:space="preserve"> </t>
    </r>
    <r>
      <rPr>
        <sz val="11"/>
        <color theme="1"/>
        <rFont val="Calibri"/>
        <family val="2"/>
        <scheme val="minor"/>
      </rPr>
      <t>5% of the province based on the ABMI's systematic grid. These feature types are categorized into six reporting categories (described below). For a description of methods and the feature types included in the 3x7 -km sample-based human footprint data, please refer to  the metadata manual available at: http://abmi.ca/home/data-analytics/da-top/da-product-overview/GIS-Land-Surface/Human-Footprint-Sample-Based-Inventory.html. Human footprint cannot be estimated in 2000 because  there is no imagery coverage available to the ABMI for that year. Also note, due to incomplete imagery coverage for the years 2001-2003, human footprint trend estimates are not included for those years.</t>
    </r>
  </si>
  <si>
    <t>Summary (hectare and per cent area) of 3x7 -km sampled-based human footprint data categorized by total human footprint and six human footprint categories from 1999 to 2016, except for the years 2000-2003. All trend estimates of total human footprint and each human footprint category are standardized to the corresponding 2016 human footprint value from the Human Footprint Inventory (HFI 2016). The standardized value is based on the area of human footprint in 2016 without the "cultivated abandoned" feature type because this category is not accurately sampled as part of the 3x7 human footprint trend analysis.</t>
  </si>
  <si>
    <t xml:space="preserve">Surface Mineable Region: Summary of trend in human footprint based on HFI data, circa 2010, 2014, and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</si>
</sst>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cellStyleXfs>
  <cellXfs count="35">
    <xf numFmtId="0" fontId="0" fillId="0" borderId="0" xfId="0"/>
    <xf numFmtId="2" fontId="0" fillId="0" borderId="0" xfId="0" applyNumberFormat="1"/>
    <xf numFmtId="0" fontId="0" fillId="0" borderId="0" xfId="0"/>
    <xf numFmtId="0" fontId="0" fillId="0" borderId="0" xfId="0" applyAlignment="1">
      <alignment horizontal="left"/>
    </xf>
    <xf numFmtId="0" fontId="1" fillId="0" borderId="0" xfId="0" applyFont="1"/>
    <xf numFmtId="0" fontId="0" fillId="0" borderId="0" xfId="0"/>
    <xf numFmtId="4" fontId="0" fillId="0" borderId="0" xfId="0" applyNumberFormat="1" applyBorder="1"/>
    <xf numFmtId="0" fontId="0" fillId="0" borderId="0" xfId="0" applyAlignment="1">
      <alignment horizontal="left"/>
    </xf>
    <xf numFmtId="0" fontId="0" fillId="0" borderId="0" xfId="0"/>
    <xf numFmtId="0" fontId="0" fillId="0" borderId="0" xfId="0"/>
    <xf numFmtId="0" fontId="0" fillId="0" borderId="0" xfId="0" applyAlignment="1">
      <alignment horizontal="left"/>
    </xf>
    <xf numFmtId="0" fontId="0" fillId="0" borderId="0" xfId="0"/>
    <xf numFmtId="3" fontId="0" fillId="0" borderId="0" xfId="0" applyNumberFormat="1"/>
    <xf numFmtId="0" fontId="15" fillId="0" borderId="0" xfId="0" applyFont="1"/>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vertical="center"/>
    </xf>
    <xf numFmtId="3" fontId="18" fillId="0" borderId="0" xfId="0" applyNumberFormat="1" applyFont="1" applyAlignment="1">
      <alignment vertical="center" wrapText="1"/>
    </xf>
    <xf numFmtId="3" fontId="1" fillId="0" borderId="0" xfId="0" applyNumberFormat="1" applyFont="1" applyAlignment="1">
      <alignment vertical="center" wrapText="1"/>
    </xf>
    <xf numFmtId="2" fontId="1" fillId="0" borderId="0" xfId="0" applyNumberFormat="1" applyFont="1" applyAlignment="1">
      <alignment vertical="center" wrapText="1"/>
    </xf>
    <xf numFmtId="3" fontId="1" fillId="0" borderId="0" xfId="0" applyNumberFormat="1" applyFont="1"/>
    <xf numFmtId="3" fontId="1" fillId="0" borderId="0" xfId="0" applyNumberFormat="1" applyFont="1" applyFill="1"/>
    <xf numFmtId="3" fontId="1" fillId="0" borderId="10" xfId="0" applyNumberFormat="1" applyFont="1" applyFill="1" applyBorder="1"/>
    <xf numFmtId="3" fontId="0" fillId="0" borderId="0" xfId="0" applyNumberFormat="1" applyFill="1"/>
    <xf numFmtId="3" fontId="0" fillId="0" borderId="0" xfId="0" applyNumberFormat="1" applyFont="1"/>
    <xf numFmtId="0" fontId="18" fillId="0" borderId="0" xfId="0" applyFont="1"/>
    <xf numFmtId="0" fontId="0" fillId="0" borderId="0" xfId="0" applyFill="1" applyAlignment="1">
      <alignment vertical="center" wrapText="1"/>
    </xf>
    <xf numFmtId="4" fontId="0" fillId="0" borderId="0" xfId="0" applyNumberFormat="1"/>
    <xf numFmtId="3" fontId="19" fillId="0" borderId="0" xfId="0" applyNumberFormat="1" applyFont="1" applyBorder="1"/>
    <xf numFmtId="3" fontId="19" fillId="0" borderId="0" xfId="0" applyNumberFormat="1" applyFont="1"/>
    <xf numFmtId="2" fontId="15" fillId="0" borderId="0" xfId="0" applyNumberFormat="1" applyFont="1"/>
    <xf numFmtId="1" fontId="0" fillId="0" borderId="0" xfId="0" applyNumberFormat="1"/>
    <xf numFmtId="3" fontId="15"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6"/>
  <sheetViews>
    <sheetView tabSelected="1" workbookViewId="0">
      <selection activeCell="B1" sqref="B1"/>
    </sheetView>
  </sheetViews>
  <sheetFormatPr defaultColWidth="9.140625" defaultRowHeight="15" x14ac:dyDescent="0.25"/>
  <cols>
    <col min="1" max="1" width="3.140625" style="11" customWidth="1"/>
    <col min="2" max="2" width="24.28515625" style="11" customWidth="1"/>
    <col min="3" max="3" width="137.140625" style="11" customWidth="1"/>
    <col min="4" max="16384" width="9.140625" style="11"/>
  </cols>
  <sheetData>
    <row r="1" spans="2:3" ht="14.25" customHeight="1" x14ac:dyDescent="0.25"/>
    <row r="2" spans="2:3" ht="45" x14ac:dyDescent="0.25">
      <c r="B2" s="16" t="s">
        <v>169</v>
      </c>
      <c r="C2" s="15" t="s">
        <v>224</v>
      </c>
    </row>
    <row r="3" spans="2:3" x14ac:dyDescent="0.25">
      <c r="B3" s="16"/>
      <c r="C3" s="15"/>
    </row>
    <row r="4" spans="2:3" x14ac:dyDescent="0.25">
      <c r="B4" s="14" t="s">
        <v>132</v>
      </c>
      <c r="C4" s="14" t="s">
        <v>133</v>
      </c>
    </row>
    <row r="5" spans="2:3" ht="45" x14ac:dyDescent="0.25">
      <c r="B5" s="14" t="s">
        <v>172</v>
      </c>
      <c r="C5" s="28" t="s">
        <v>228</v>
      </c>
    </row>
    <row r="6" spans="2:3" ht="60" x14ac:dyDescent="0.25">
      <c r="B6" s="14" t="s">
        <v>173</v>
      </c>
      <c r="C6" s="15" t="s">
        <v>229</v>
      </c>
    </row>
    <row r="7" spans="2:3" ht="90" x14ac:dyDescent="0.25">
      <c r="B7" s="14" t="s">
        <v>134</v>
      </c>
      <c r="C7" s="15" t="s">
        <v>230</v>
      </c>
    </row>
    <row r="8" spans="2:3" ht="75" x14ac:dyDescent="0.25">
      <c r="B8" s="14" t="s">
        <v>135</v>
      </c>
      <c r="C8" s="15" t="s">
        <v>231</v>
      </c>
    </row>
    <row r="9" spans="2:3" x14ac:dyDescent="0.25">
      <c r="B9" s="15"/>
      <c r="C9" s="15"/>
    </row>
    <row r="10" spans="2:3" ht="30" x14ac:dyDescent="0.25">
      <c r="B10" s="14" t="s">
        <v>136</v>
      </c>
      <c r="C10" s="14" t="s">
        <v>137</v>
      </c>
    </row>
    <row r="11" spans="2:3" ht="30" x14ac:dyDescent="0.25">
      <c r="B11" s="16" t="s">
        <v>108</v>
      </c>
      <c r="C11" s="15" t="s">
        <v>138</v>
      </c>
    </row>
    <row r="12" spans="2:3" ht="30" x14ac:dyDescent="0.25">
      <c r="B12" s="16" t="s">
        <v>109</v>
      </c>
      <c r="C12" s="15" t="s">
        <v>139</v>
      </c>
    </row>
    <row r="13" spans="2:3" ht="30" x14ac:dyDescent="0.25">
      <c r="B13" s="16" t="s">
        <v>106</v>
      </c>
      <c r="C13" s="15" t="s">
        <v>140</v>
      </c>
    </row>
    <row r="14" spans="2:3" ht="45" x14ac:dyDescent="0.25">
      <c r="B14" s="16" t="s">
        <v>141</v>
      </c>
      <c r="C14" s="15" t="s">
        <v>142</v>
      </c>
    </row>
    <row r="15" spans="2:3" ht="30" x14ac:dyDescent="0.25">
      <c r="B15" s="16" t="s">
        <v>105</v>
      </c>
      <c r="C15" s="15" t="s">
        <v>143</v>
      </c>
    </row>
    <row r="16" spans="2:3" ht="30" x14ac:dyDescent="0.25">
      <c r="B16" s="16" t="s">
        <v>107</v>
      </c>
      <c r="C16" s="15" t="s">
        <v>144</v>
      </c>
    </row>
    <row r="17" spans="2:3" ht="30" x14ac:dyDescent="0.25">
      <c r="B17" s="16" t="s">
        <v>145</v>
      </c>
      <c r="C17" s="15" t="s">
        <v>146</v>
      </c>
    </row>
    <row r="18" spans="2:3" x14ac:dyDescent="0.25">
      <c r="B18" s="17"/>
      <c r="C18" s="15"/>
    </row>
    <row r="20" spans="2:3" x14ac:dyDescent="0.25">
      <c r="B20" s="16" t="s">
        <v>147</v>
      </c>
      <c r="C20" s="14" t="s">
        <v>148</v>
      </c>
    </row>
    <row r="21" spans="2:3" x14ac:dyDescent="0.25">
      <c r="B21" s="16" t="s">
        <v>149</v>
      </c>
      <c r="C21" s="11" t="s">
        <v>127</v>
      </c>
    </row>
    <row r="22" spans="2:3" x14ac:dyDescent="0.25">
      <c r="B22" s="16" t="s">
        <v>225</v>
      </c>
      <c r="C22" s="11" t="s">
        <v>151</v>
      </c>
    </row>
    <row r="23" spans="2:3" x14ac:dyDescent="0.25">
      <c r="B23" s="16" t="s">
        <v>226</v>
      </c>
      <c r="C23" s="11" t="s">
        <v>152</v>
      </c>
    </row>
    <row r="24" spans="2:3" x14ac:dyDescent="0.25">
      <c r="B24" s="16" t="s">
        <v>227</v>
      </c>
      <c r="C24" s="11" t="s">
        <v>153</v>
      </c>
    </row>
    <row r="25" spans="2:3" x14ac:dyDescent="0.25">
      <c r="B25" s="16" t="s">
        <v>150</v>
      </c>
      <c r="C25" s="11" t="s">
        <v>154</v>
      </c>
    </row>
    <row r="26" spans="2:3" x14ac:dyDescent="0.25">
      <c r="B26" s="1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P95"/>
  <sheetViews>
    <sheetView workbookViewId="0"/>
  </sheetViews>
  <sheetFormatPr defaultColWidth="9.140625" defaultRowHeight="15" x14ac:dyDescent="0.25"/>
  <cols>
    <col min="1" max="1" width="33.5703125" style="12" customWidth="1"/>
    <col min="2" max="2" width="33.7109375" style="12" customWidth="1"/>
    <col min="3" max="16" width="10" style="12" customWidth="1"/>
    <col min="17" max="16384" width="9.140625" style="12"/>
  </cols>
  <sheetData>
    <row r="1" spans="1:16" x14ac:dyDescent="0.25">
      <c r="C1" s="22" t="s">
        <v>219</v>
      </c>
    </row>
    <row r="2" spans="1:16" s="25" customFormat="1" x14ac:dyDescent="0.25">
      <c r="A2" s="23" t="s">
        <v>163</v>
      </c>
      <c r="B2" s="24" t="s">
        <v>155</v>
      </c>
      <c r="C2" s="24" t="s">
        <v>112</v>
      </c>
      <c r="D2" s="24" t="s">
        <v>113</v>
      </c>
      <c r="E2" s="24" t="s">
        <v>114</v>
      </c>
      <c r="F2" s="24" t="s">
        <v>115</v>
      </c>
      <c r="G2" s="24" t="s">
        <v>116</v>
      </c>
      <c r="H2" s="24" t="s">
        <v>117</v>
      </c>
      <c r="I2" s="24" t="s">
        <v>118</v>
      </c>
      <c r="J2" s="24" t="s">
        <v>119</v>
      </c>
      <c r="K2" s="24" t="s">
        <v>120</v>
      </c>
      <c r="L2" s="24" t="s">
        <v>121</v>
      </c>
      <c r="M2" s="24" t="s">
        <v>122</v>
      </c>
      <c r="N2" s="24" t="s">
        <v>123</v>
      </c>
      <c r="O2" s="24" t="s">
        <v>124</v>
      </c>
      <c r="P2" s="24" t="s">
        <v>174</v>
      </c>
    </row>
    <row r="3" spans="1:16" x14ac:dyDescent="0.25">
      <c r="A3" s="11" t="s">
        <v>107</v>
      </c>
      <c r="B3" s="29" t="s">
        <v>179</v>
      </c>
      <c r="C3" s="29">
        <v>220.39939862199901</v>
      </c>
      <c r="D3" s="29">
        <v>229.34691483700001</v>
      </c>
      <c r="E3" s="29">
        <v>227.11548676900003</v>
      </c>
      <c r="F3" s="29">
        <v>271.77628489599999</v>
      </c>
      <c r="G3" s="29">
        <v>273.26603186300002</v>
      </c>
      <c r="H3" s="29">
        <v>273.10136044800004</v>
      </c>
      <c r="I3" s="29">
        <v>272.77594268399901</v>
      </c>
      <c r="J3" s="29">
        <v>302.91090331899903</v>
      </c>
      <c r="K3" s="29">
        <v>305.52908874900004</v>
      </c>
      <c r="L3" s="29">
        <v>273.97171592799901</v>
      </c>
      <c r="M3" s="29">
        <v>274.69091262500001</v>
      </c>
      <c r="N3" s="29">
        <v>294.94849226199904</v>
      </c>
      <c r="O3" s="29">
        <v>273.98837196699998</v>
      </c>
      <c r="P3" s="29">
        <v>274.37022978200002</v>
      </c>
    </row>
    <row r="4" spans="1:16" x14ac:dyDescent="0.25">
      <c r="A4" s="29" t="s">
        <v>108</v>
      </c>
      <c r="B4" s="29" t="s">
        <v>180</v>
      </c>
      <c r="C4" s="29">
        <v>2582.30614019</v>
      </c>
      <c r="D4" s="29">
        <v>3040.54151055999</v>
      </c>
      <c r="E4" s="29">
        <v>3037.8672083599999</v>
      </c>
      <c r="F4" s="29">
        <v>3036.70266200999</v>
      </c>
      <c r="G4" s="29">
        <v>2704.9575963699999</v>
      </c>
      <c r="H4" s="29">
        <v>3073.1936841899901</v>
      </c>
      <c r="I4" s="29">
        <v>3035.08450295999</v>
      </c>
      <c r="J4" s="29">
        <v>2944.97644312999</v>
      </c>
      <c r="K4" s="29">
        <v>2355.5050784200002</v>
      </c>
      <c r="L4" s="29">
        <v>3119.32295969999</v>
      </c>
      <c r="M4" s="29">
        <v>3231.3973806499898</v>
      </c>
      <c r="N4" s="29">
        <v>2400.6863858399902</v>
      </c>
      <c r="O4" s="29">
        <v>2888.9581170299898</v>
      </c>
      <c r="P4" s="29">
        <v>2497.0502571800002</v>
      </c>
    </row>
    <row r="5" spans="1:16" x14ac:dyDescent="0.25">
      <c r="A5" s="29" t="s">
        <v>105</v>
      </c>
      <c r="B5" s="29" t="s">
        <v>181</v>
      </c>
      <c r="C5" s="29">
        <v>18.818722639000001</v>
      </c>
      <c r="D5" s="29">
        <v>18.818722639000001</v>
      </c>
      <c r="E5" s="29">
        <v>18.818722639000001</v>
      </c>
      <c r="F5" s="29">
        <v>18.818722639000001</v>
      </c>
      <c r="G5" s="29">
        <v>18.818722639000001</v>
      </c>
      <c r="H5" s="29">
        <v>18.818722639000001</v>
      </c>
      <c r="I5" s="29">
        <v>18.818722639000001</v>
      </c>
      <c r="J5" s="29">
        <v>18.818722639000001</v>
      </c>
      <c r="K5" s="29">
        <v>18.818722639000001</v>
      </c>
      <c r="L5" s="29">
        <v>18.7019648554</v>
      </c>
      <c r="M5" s="29">
        <v>18.7019648554</v>
      </c>
      <c r="N5" s="29">
        <v>18.7019648554</v>
      </c>
      <c r="O5" s="29">
        <v>18.7019648554</v>
      </c>
      <c r="P5" s="29">
        <v>18.7019648554</v>
      </c>
    </row>
    <row r="6" spans="1:16" x14ac:dyDescent="0.25">
      <c r="A6" s="29" t="s">
        <v>105</v>
      </c>
      <c r="B6" s="29" t="s">
        <v>182</v>
      </c>
      <c r="C6" s="29">
        <v>2.37398403646</v>
      </c>
      <c r="D6" s="29">
        <v>2.37398403646</v>
      </c>
      <c r="E6" s="29">
        <v>2.37398403646</v>
      </c>
      <c r="F6" s="29">
        <v>2.37398403646</v>
      </c>
      <c r="G6" s="29">
        <v>2.37398403646</v>
      </c>
      <c r="H6" s="29">
        <v>2.37398403646</v>
      </c>
      <c r="I6" s="29">
        <v>2.37398403646</v>
      </c>
      <c r="J6" s="29">
        <v>2.37398403646</v>
      </c>
      <c r="K6" s="29">
        <v>2.37398403646</v>
      </c>
      <c r="L6" s="29">
        <v>2.37398403646</v>
      </c>
      <c r="M6" s="29">
        <v>2.37398403646</v>
      </c>
      <c r="N6" s="29">
        <v>2.37398403646</v>
      </c>
      <c r="O6" s="29">
        <v>2.37398403646</v>
      </c>
      <c r="P6" s="29">
        <v>2.37398403646</v>
      </c>
    </row>
    <row r="7" spans="1:16" x14ac:dyDescent="0.25">
      <c r="A7" s="11" t="s">
        <v>106</v>
      </c>
      <c r="B7" s="29" t="s">
        <v>1</v>
      </c>
      <c r="C7" s="29">
        <v>8.4221197973600006</v>
      </c>
      <c r="D7" s="29">
        <v>9.246012871639989</v>
      </c>
      <c r="E7" s="29">
        <v>9.246012871639989</v>
      </c>
      <c r="F7" s="29">
        <v>9.246012871639989</v>
      </c>
      <c r="G7" s="29">
        <v>9.246012871639989</v>
      </c>
      <c r="H7" s="29">
        <v>9.246012871639989</v>
      </c>
      <c r="I7" s="29">
        <v>9.246012871639989</v>
      </c>
      <c r="J7" s="29">
        <v>10.252982595400001</v>
      </c>
      <c r="K7" s="29">
        <v>10.2514239187</v>
      </c>
      <c r="L7" s="29">
        <v>9.2709518559799893</v>
      </c>
      <c r="M7" s="29">
        <v>9.3717225504700004</v>
      </c>
      <c r="N7" s="29">
        <v>9.3717225504700004</v>
      </c>
      <c r="O7" s="29">
        <v>9.5029813043600004</v>
      </c>
      <c r="P7" s="29">
        <v>14.7732549524</v>
      </c>
    </row>
    <row r="8" spans="1:16" x14ac:dyDescent="0.25">
      <c r="A8" s="11" t="s">
        <v>106</v>
      </c>
      <c r="B8" s="29" t="s">
        <v>2</v>
      </c>
      <c r="C8" s="29">
        <v>18.749786485799898</v>
      </c>
      <c r="D8" s="29">
        <v>18.749786485799898</v>
      </c>
      <c r="E8" s="29">
        <v>18.749786485799898</v>
      </c>
      <c r="F8" s="29">
        <v>18.749786485799898</v>
      </c>
      <c r="G8" s="29">
        <v>19.6741739857999</v>
      </c>
      <c r="H8" s="29">
        <v>19.6741739857999</v>
      </c>
      <c r="I8" s="29">
        <v>19.6741739857999</v>
      </c>
      <c r="J8" s="29">
        <v>18.6672042621</v>
      </c>
      <c r="K8" s="29">
        <v>18.6669215792</v>
      </c>
      <c r="L8" s="29">
        <v>18.319794814600002</v>
      </c>
      <c r="M8" s="29">
        <v>18.320077497500002</v>
      </c>
      <c r="N8" s="29">
        <v>18.320077497500002</v>
      </c>
      <c r="O8" s="29">
        <v>18.320077497500002</v>
      </c>
      <c r="P8" s="29">
        <v>18.320077497500002</v>
      </c>
    </row>
    <row r="9" spans="1:16" x14ac:dyDescent="0.25">
      <c r="A9" s="11" t="s">
        <v>106</v>
      </c>
      <c r="B9" s="29" t="s">
        <v>3</v>
      </c>
      <c r="C9" s="29">
        <v>89.246613376899901</v>
      </c>
      <c r="D9" s="29">
        <v>105.82251662000002</v>
      </c>
      <c r="E9" s="29">
        <v>106.27110418499899</v>
      </c>
      <c r="F9" s="29">
        <v>109.611280823999</v>
      </c>
      <c r="G9" s="29">
        <v>119.532775122</v>
      </c>
      <c r="H9" s="29">
        <v>121.70017655299999</v>
      </c>
      <c r="I9" s="29">
        <v>125.321193276</v>
      </c>
      <c r="J9" s="29">
        <v>126.501251405</v>
      </c>
      <c r="K9" s="29">
        <v>128.71986241100001</v>
      </c>
      <c r="L9" s="29">
        <v>133.98500934800001</v>
      </c>
      <c r="M9" s="29">
        <v>144.08642761499999</v>
      </c>
      <c r="N9" s="29">
        <v>151.59131075400001</v>
      </c>
      <c r="O9" s="29">
        <v>154.28636207999898</v>
      </c>
      <c r="P9" s="29">
        <v>162.31106449399999</v>
      </c>
    </row>
    <row r="10" spans="1:16" x14ac:dyDescent="0.25">
      <c r="A10" s="11" t="s">
        <v>106</v>
      </c>
      <c r="B10" s="29" t="s">
        <v>6</v>
      </c>
      <c r="C10" s="29">
        <v>6.54875628995</v>
      </c>
      <c r="D10" s="29">
        <v>6.5487562911300001</v>
      </c>
      <c r="E10" s="29">
        <v>6.5487562911300001</v>
      </c>
      <c r="F10" s="29">
        <v>6.5487562883599999</v>
      </c>
      <c r="G10" s="29">
        <v>6.5487562911300001</v>
      </c>
      <c r="H10" s="29">
        <v>6.5487562911300001</v>
      </c>
      <c r="I10" s="29">
        <v>6.5487562911300001</v>
      </c>
      <c r="J10" s="29">
        <v>6.5487562911300001</v>
      </c>
      <c r="K10" s="29">
        <v>6.5487562917299904</v>
      </c>
      <c r="L10" s="29">
        <v>6.9190105918400002</v>
      </c>
      <c r="M10" s="29">
        <v>7.5907743157599903</v>
      </c>
      <c r="N10" s="29">
        <v>7.5907743153599903</v>
      </c>
      <c r="O10" s="29">
        <v>7.5907743145900008</v>
      </c>
      <c r="P10" s="29">
        <v>7.5907743146299893</v>
      </c>
    </row>
    <row r="11" spans="1:16" x14ac:dyDescent="0.25">
      <c r="A11" s="11" t="s">
        <v>106</v>
      </c>
      <c r="B11" s="29" t="s">
        <v>183</v>
      </c>
      <c r="C11" s="29">
        <v>4.9729375995699998</v>
      </c>
      <c r="D11" s="29">
        <v>4.9729375995699998</v>
      </c>
      <c r="E11" s="29">
        <v>4.9729375995699998</v>
      </c>
      <c r="F11" s="29">
        <v>4.9729375995699998</v>
      </c>
      <c r="G11" s="29">
        <v>4.9729375995699998</v>
      </c>
      <c r="H11" s="29">
        <v>4.9729375995699998</v>
      </c>
      <c r="I11" s="29">
        <v>4.9729375995699998</v>
      </c>
      <c r="J11" s="29">
        <v>4.9729375995699998</v>
      </c>
      <c r="K11" s="29">
        <v>4.9729375995699998</v>
      </c>
      <c r="L11" s="29">
        <v>4.9718308289399999</v>
      </c>
      <c r="M11" s="29">
        <v>4.9718308289399999</v>
      </c>
      <c r="N11" s="29">
        <v>4.9718308289399999</v>
      </c>
      <c r="O11" s="29">
        <v>4.9718308289399999</v>
      </c>
      <c r="P11" s="29">
        <v>4.9718308289399999</v>
      </c>
    </row>
    <row r="12" spans="1:16" x14ac:dyDescent="0.25">
      <c r="A12" s="29" t="s">
        <v>108</v>
      </c>
      <c r="B12" s="29" t="s">
        <v>103</v>
      </c>
      <c r="C12" s="29">
        <v>5.2445426591900004</v>
      </c>
      <c r="D12" s="29">
        <v>10.6872583069</v>
      </c>
      <c r="E12" s="29">
        <v>10.6872583069</v>
      </c>
      <c r="F12" s="29">
        <v>17.4063982815</v>
      </c>
      <c r="G12" s="29">
        <v>17.4063982815</v>
      </c>
      <c r="H12" s="29">
        <v>17.4063982815</v>
      </c>
      <c r="I12" s="29">
        <v>17.4063982815</v>
      </c>
      <c r="J12" s="29">
        <v>17.4063982815</v>
      </c>
      <c r="K12" s="29">
        <v>17.4063982815</v>
      </c>
      <c r="L12" s="29">
        <v>33.350591765299896</v>
      </c>
      <c r="M12" s="29">
        <v>33.831202935099896</v>
      </c>
      <c r="N12" s="29">
        <v>33.831202935099896</v>
      </c>
      <c r="O12" s="29">
        <v>32.629527140999897</v>
      </c>
      <c r="P12" s="29">
        <v>26.066711257999899</v>
      </c>
    </row>
    <row r="13" spans="1:16" x14ac:dyDescent="0.25">
      <c r="A13" s="11" t="s">
        <v>107</v>
      </c>
      <c r="B13" s="29" t="s">
        <v>7</v>
      </c>
      <c r="C13" s="29">
        <v>25.267643936300001</v>
      </c>
      <c r="D13" s="29">
        <v>49.032221100100003</v>
      </c>
      <c r="E13" s="29">
        <v>49.032221100100003</v>
      </c>
      <c r="F13" s="29">
        <v>49.032221100100003</v>
      </c>
      <c r="G13" s="29">
        <v>49.032221100100003</v>
      </c>
      <c r="H13" s="29">
        <v>49.5623338288</v>
      </c>
      <c r="I13" s="29">
        <v>49.5623338288</v>
      </c>
      <c r="J13" s="29">
        <v>62.629269957599902</v>
      </c>
      <c r="K13" s="29">
        <v>88.742021568699897</v>
      </c>
      <c r="L13" s="29">
        <v>89.117927205000001</v>
      </c>
      <c r="M13" s="29">
        <v>88.050743351099996</v>
      </c>
      <c r="N13" s="29">
        <v>88.050743351199998</v>
      </c>
      <c r="O13" s="29">
        <v>104.31994404</v>
      </c>
      <c r="P13" s="29">
        <v>214.45191215400001</v>
      </c>
    </row>
    <row r="14" spans="1:16" x14ac:dyDescent="0.25">
      <c r="A14" s="11" t="s">
        <v>110</v>
      </c>
      <c r="B14" s="29" t="s">
        <v>8</v>
      </c>
      <c r="C14" s="29"/>
      <c r="D14" s="29">
        <v>1.54003631494</v>
      </c>
      <c r="E14" s="29">
        <v>1.54003631494</v>
      </c>
      <c r="F14" s="29">
        <v>1.54003631494</v>
      </c>
      <c r="G14" s="29">
        <v>1.8520625228600003</v>
      </c>
      <c r="H14" s="29">
        <v>2.2333983559099999</v>
      </c>
      <c r="I14" s="29">
        <v>2.2333983559099999</v>
      </c>
      <c r="J14" s="29">
        <v>2.2333983559099999</v>
      </c>
      <c r="K14" s="29">
        <v>2.3206427709899899</v>
      </c>
      <c r="L14" s="29">
        <v>2.3206427709899899</v>
      </c>
      <c r="M14" s="29">
        <v>2.3206427709899899</v>
      </c>
      <c r="N14" s="29">
        <v>2.3206427709899899</v>
      </c>
      <c r="O14" s="29">
        <v>3.1728209483300001</v>
      </c>
      <c r="P14" s="29">
        <v>23.980821534</v>
      </c>
    </row>
    <row r="15" spans="1:16" x14ac:dyDescent="0.25">
      <c r="A15" s="11" t="s">
        <v>107</v>
      </c>
      <c r="B15" s="29" t="s">
        <v>9</v>
      </c>
      <c r="C15" s="29">
        <v>4.8132573995600003</v>
      </c>
      <c r="D15" s="29">
        <v>4.8132573590499899</v>
      </c>
      <c r="E15" s="29">
        <v>4.8132573590499899</v>
      </c>
      <c r="F15" s="29">
        <v>4.8132573217199894</v>
      </c>
      <c r="G15" s="29">
        <v>4.8132573590499899</v>
      </c>
      <c r="H15" s="29">
        <v>4.8132573590499899</v>
      </c>
      <c r="I15" s="29">
        <v>4.8132573590499899</v>
      </c>
      <c r="J15" s="29">
        <v>4.8132573590499899</v>
      </c>
      <c r="K15" s="29">
        <v>4.8132574042299998</v>
      </c>
      <c r="L15" s="29">
        <v>4.8132574055799999</v>
      </c>
      <c r="M15" s="29">
        <v>4.8132574078799903</v>
      </c>
      <c r="N15" s="29">
        <v>4.81325740644</v>
      </c>
      <c r="O15" s="29">
        <v>4.8132574069299903</v>
      </c>
      <c r="P15" s="29">
        <v>12.505803575</v>
      </c>
    </row>
    <row r="16" spans="1:16" x14ac:dyDescent="0.25">
      <c r="A16" s="29" t="s">
        <v>108</v>
      </c>
      <c r="B16" s="29" t="s">
        <v>10</v>
      </c>
      <c r="C16" s="29"/>
      <c r="D16" s="29"/>
      <c r="E16" s="29"/>
      <c r="F16" s="29"/>
      <c r="G16" s="29">
        <v>5208.9085602100004</v>
      </c>
      <c r="H16" s="29">
        <v>197.70639217499999</v>
      </c>
      <c r="I16" s="29">
        <v>197.70639217499999</v>
      </c>
      <c r="J16" s="29">
        <v>3397.09155212</v>
      </c>
      <c r="K16" s="29">
        <v>3735.6547247900003</v>
      </c>
      <c r="L16" s="29">
        <v>3799.5077106799899</v>
      </c>
      <c r="M16" s="29">
        <v>1561.6641889699902</v>
      </c>
      <c r="N16" s="29">
        <v>12232.446891899999</v>
      </c>
      <c r="O16" s="29">
        <v>2885.66294862</v>
      </c>
      <c r="P16" s="29">
        <v>10903.5897418</v>
      </c>
    </row>
    <row r="17" spans="1:16" x14ac:dyDescent="0.25">
      <c r="A17" s="29" t="s">
        <v>108</v>
      </c>
      <c r="B17" s="29" t="s">
        <v>184</v>
      </c>
      <c r="C17" s="29">
        <v>50428.000168199906</v>
      </c>
      <c r="D17" s="29">
        <v>50467.084154099997</v>
      </c>
      <c r="E17" s="29">
        <v>50498.0090950999</v>
      </c>
      <c r="F17" s="29">
        <v>50476.065340899906</v>
      </c>
      <c r="G17" s="29">
        <v>42461.223616199997</v>
      </c>
      <c r="H17" s="29">
        <v>50246.015471499901</v>
      </c>
      <c r="I17" s="29">
        <v>50278.845059899904</v>
      </c>
      <c r="J17" s="29">
        <v>42382.154145399996</v>
      </c>
      <c r="K17" s="29">
        <v>42662.1026787999</v>
      </c>
      <c r="L17" s="29">
        <v>45075.334766500004</v>
      </c>
      <c r="M17" s="29">
        <v>48162.134633600006</v>
      </c>
      <c r="N17" s="29">
        <v>34335.3903116</v>
      </c>
      <c r="O17" s="29">
        <v>42850.2873732999</v>
      </c>
      <c r="P17" s="29">
        <v>33171.654072399899</v>
      </c>
    </row>
    <row r="18" spans="1:16" x14ac:dyDescent="0.25">
      <c r="A18" s="29" t="s">
        <v>108</v>
      </c>
      <c r="B18" s="29" t="s">
        <v>11</v>
      </c>
      <c r="C18" s="29">
        <v>119.01094291300001</v>
      </c>
      <c r="D18" s="29">
        <v>119.01094291300001</v>
      </c>
      <c r="E18" s="29">
        <v>119.01094291300001</v>
      </c>
      <c r="F18" s="29">
        <v>119.01094291300001</v>
      </c>
      <c r="G18" s="29">
        <v>119.01094291300001</v>
      </c>
      <c r="H18" s="29">
        <v>119.01094291300001</v>
      </c>
      <c r="I18" s="29">
        <v>130.10951008399999</v>
      </c>
      <c r="J18" s="29">
        <v>119.01094291300001</v>
      </c>
      <c r="K18" s="29">
        <v>119.01094291300001</v>
      </c>
      <c r="L18" s="29">
        <v>124.711092863</v>
      </c>
      <c r="M18" s="29">
        <v>208.58788892300001</v>
      </c>
      <c r="N18" s="29">
        <v>192.40890663399898</v>
      </c>
      <c r="O18" s="29">
        <v>194.296491941</v>
      </c>
      <c r="P18" s="29">
        <v>252.626501770999</v>
      </c>
    </row>
    <row r="19" spans="1:16" x14ac:dyDescent="0.25">
      <c r="A19" s="29" t="s">
        <v>109</v>
      </c>
      <c r="B19" s="29" t="s">
        <v>185</v>
      </c>
      <c r="C19" s="29">
        <v>13043.0050766</v>
      </c>
      <c r="D19" s="29">
        <v>18017.2417542</v>
      </c>
      <c r="E19" s="29">
        <v>18756.634611000001</v>
      </c>
      <c r="F19" s="29">
        <v>19177.9390606999</v>
      </c>
      <c r="G19" s="29">
        <v>19982.638933199902</v>
      </c>
      <c r="H19" s="29">
        <v>20498.493361299999</v>
      </c>
      <c r="I19" s="29">
        <v>20469.361830899899</v>
      </c>
      <c r="J19" s="29">
        <v>21213.271842699902</v>
      </c>
      <c r="K19" s="29">
        <v>21831.533743099902</v>
      </c>
      <c r="L19" s="29">
        <v>22428.520548300003</v>
      </c>
      <c r="M19" s="29">
        <v>23557.814712400002</v>
      </c>
      <c r="N19" s="29">
        <v>24039.051162400003</v>
      </c>
      <c r="O19" s="29">
        <v>24932.205994100001</v>
      </c>
      <c r="P19" s="29">
        <v>25532.865847299901</v>
      </c>
    </row>
    <row r="20" spans="1:16" x14ac:dyDescent="0.25">
      <c r="A20" s="11" t="s">
        <v>110</v>
      </c>
      <c r="B20" s="29" t="s">
        <v>186</v>
      </c>
      <c r="C20" s="29">
        <v>6538.6088989999998</v>
      </c>
      <c r="D20" s="29">
        <v>6766.7619048700008</v>
      </c>
      <c r="E20" s="29">
        <v>6836.98931515</v>
      </c>
      <c r="F20" s="29">
        <v>6851.1726893399891</v>
      </c>
      <c r="G20" s="29">
        <v>7146.1115034199893</v>
      </c>
      <c r="H20" s="29">
        <v>7443.5098363999905</v>
      </c>
      <c r="I20" s="29">
        <v>7522.5878100500004</v>
      </c>
      <c r="J20" s="29">
        <v>7664.4489854499907</v>
      </c>
      <c r="K20" s="29">
        <v>8267.26683898999</v>
      </c>
      <c r="L20" s="29">
        <v>8746.4916797299902</v>
      </c>
      <c r="M20" s="29">
        <v>8904.4727540700005</v>
      </c>
      <c r="N20" s="29">
        <v>8900.1722307999898</v>
      </c>
      <c r="O20" s="29">
        <v>8977.8865569999907</v>
      </c>
      <c r="P20" s="29">
        <v>8855.0147284999912</v>
      </c>
    </row>
    <row r="21" spans="1:16" x14ac:dyDescent="0.25">
      <c r="A21" s="11" t="s">
        <v>110</v>
      </c>
      <c r="B21" s="29" t="s">
        <v>187</v>
      </c>
      <c r="C21" s="29"/>
      <c r="D21" s="29"/>
      <c r="E21" s="29"/>
      <c r="F21" s="29"/>
      <c r="G21" s="29"/>
      <c r="H21" s="29"/>
      <c r="I21" s="29"/>
      <c r="J21" s="29"/>
      <c r="K21" s="29">
        <v>6.2648669435500005E-6</v>
      </c>
      <c r="L21" s="29"/>
      <c r="M21" s="29">
        <v>3.0727558770299899</v>
      </c>
      <c r="N21" s="29">
        <v>3.0725874658100003</v>
      </c>
      <c r="O21" s="29">
        <v>3.0727558770299899</v>
      </c>
      <c r="P21" s="29">
        <v>2.8624699083799898</v>
      </c>
    </row>
    <row r="22" spans="1:16" x14ac:dyDescent="0.25">
      <c r="A22" s="11" t="s">
        <v>107</v>
      </c>
      <c r="B22" s="29" t="s">
        <v>188</v>
      </c>
      <c r="C22" s="29">
        <v>38.112561488200001</v>
      </c>
      <c r="D22" s="29">
        <v>46.146275477899998</v>
      </c>
      <c r="E22" s="29">
        <v>48.091562663800005</v>
      </c>
      <c r="F22" s="29">
        <v>48.419203935299997</v>
      </c>
      <c r="G22" s="29">
        <v>49.272995157099899</v>
      </c>
      <c r="H22" s="29">
        <v>64.285790885999901</v>
      </c>
      <c r="I22" s="29">
        <v>65.389321666399908</v>
      </c>
      <c r="J22" s="29">
        <v>76.208888481800003</v>
      </c>
      <c r="K22" s="29">
        <v>142.71227233599899</v>
      </c>
      <c r="L22" s="29">
        <v>351.81147561199998</v>
      </c>
      <c r="M22" s="29">
        <v>396.985891086999</v>
      </c>
      <c r="N22" s="29">
        <v>412.97771994800001</v>
      </c>
      <c r="O22" s="29">
        <v>495.66151348900001</v>
      </c>
      <c r="P22" s="29">
        <v>298.131492235</v>
      </c>
    </row>
    <row r="23" spans="1:16" x14ac:dyDescent="0.25">
      <c r="A23" s="11" t="s">
        <v>106</v>
      </c>
      <c r="B23" s="29" t="s">
        <v>12</v>
      </c>
      <c r="C23" s="29">
        <v>99.0138446948</v>
      </c>
      <c r="D23" s="29">
        <v>103.82944427999999</v>
      </c>
      <c r="E23" s="29">
        <v>104.41616117</v>
      </c>
      <c r="F23" s="29">
        <v>106.247277897</v>
      </c>
      <c r="G23" s="29">
        <v>109.09301883400001</v>
      </c>
      <c r="H23" s="29">
        <v>109.422486986</v>
      </c>
      <c r="I23" s="29">
        <v>109.87857732800001</v>
      </c>
      <c r="J23" s="29">
        <v>109.97164587499999</v>
      </c>
      <c r="K23" s="29">
        <v>112.85015064399899</v>
      </c>
      <c r="L23" s="29">
        <v>116.34116009</v>
      </c>
      <c r="M23" s="29">
        <v>113.63639736599899</v>
      </c>
      <c r="N23" s="29">
        <v>114.10129908900001</v>
      </c>
      <c r="O23" s="29">
        <v>119.830658962</v>
      </c>
      <c r="P23" s="29">
        <v>120.12705650899899</v>
      </c>
    </row>
    <row r="24" spans="1:16" x14ac:dyDescent="0.25">
      <c r="A24" s="11" t="s">
        <v>107</v>
      </c>
      <c r="B24" s="29" t="s">
        <v>13</v>
      </c>
      <c r="C24" s="29">
        <v>3.2614560519099998</v>
      </c>
      <c r="D24" s="29">
        <v>3.2614560519099998</v>
      </c>
      <c r="E24" s="29">
        <v>3.2614560519099998</v>
      </c>
      <c r="F24" s="29">
        <v>3.2614560519099998</v>
      </c>
      <c r="G24" s="29">
        <v>3.2614560519099998</v>
      </c>
      <c r="H24" s="29">
        <v>3.2614560519099998</v>
      </c>
      <c r="I24" s="29">
        <v>3.2614560519099998</v>
      </c>
      <c r="J24" s="29">
        <v>3.2614560519099998</v>
      </c>
      <c r="K24" s="29">
        <v>3.2614560519099998</v>
      </c>
      <c r="L24" s="29">
        <v>3.2614560519099998</v>
      </c>
      <c r="M24" s="29">
        <v>3.2614560519099998</v>
      </c>
      <c r="N24" s="29">
        <v>3.2614560519099998</v>
      </c>
      <c r="O24" s="29">
        <v>3.2614560519099998</v>
      </c>
      <c r="P24" s="29">
        <v>26.0236796662</v>
      </c>
    </row>
    <row r="25" spans="1:16" x14ac:dyDescent="0.25">
      <c r="A25" s="11" t="s">
        <v>107</v>
      </c>
      <c r="B25" s="29" t="s">
        <v>14</v>
      </c>
      <c r="C25" s="29">
        <v>16.059133513699901</v>
      </c>
      <c r="D25" s="29">
        <v>17.661796806200002</v>
      </c>
      <c r="E25" s="29">
        <v>20.933572180699901</v>
      </c>
      <c r="F25" s="29">
        <v>20.933572183799999</v>
      </c>
      <c r="G25" s="29">
        <v>20.639849400399999</v>
      </c>
      <c r="H25" s="29">
        <v>20.639849400399999</v>
      </c>
      <c r="I25" s="29">
        <v>20.639849400399999</v>
      </c>
      <c r="J25" s="29">
        <v>20.639849400399999</v>
      </c>
      <c r="K25" s="29">
        <v>20.639849505200001</v>
      </c>
      <c r="L25" s="29">
        <v>27.0493141984999</v>
      </c>
      <c r="M25" s="29">
        <v>35.861190599499899</v>
      </c>
      <c r="N25" s="29">
        <v>42.060542808600005</v>
      </c>
      <c r="O25" s="29">
        <v>42.060542807999902</v>
      </c>
      <c r="P25" s="29">
        <v>45.6286049156</v>
      </c>
    </row>
    <row r="26" spans="1:16" x14ac:dyDescent="0.25">
      <c r="A26" s="11" t="s">
        <v>107</v>
      </c>
      <c r="B26" s="29" t="s">
        <v>16</v>
      </c>
      <c r="C26" s="29">
        <v>3.0107875043799899</v>
      </c>
      <c r="D26" s="29">
        <v>3.0107875043799899</v>
      </c>
      <c r="E26" s="29">
        <v>6.7376285972700005</v>
      </c>
      <c r="F26" s="29">
        <v>6.7376285972700005</v>
      </c>
      <c r="G26" s="29">
        <v>6.7376285972700005</v>
      </c>
      <c r="H26" s="29">
        <v>6.7376285972700005</v>
      </c>
      <c r="I26" s="29">
        <v>6.7376285972700005</v>
      </c>
      <c r="J26" s="29">
        <v>6.7376285972700005</v>
      </c>
      <c r="K26" s="29">
        <v>6.7376285972700005</v>
      </c>
      <c r="L26" s="29">
        <v>6.7376285972700005</v>
      </c>
      <c r="M26" s="29">
        <v>6.7376285972700005</v>
      </c>
      <c r="N26" s="29">
        <v>6.7376285972700005</v>
      </c>
      <c r="O26" s="29">
        <v>6.7376285972700005</v>
      </c>
      <c r="P26" s="29">
        <v>6.7376285972700005</v>
      </c>
    </row>
    <row r="27" spans="1:16" x14ac:dyDescent="0.25">
      <c r="A27" s="11" t="s">
        <v>110</v>
      </c>
      <c r="B27" s="29" t="s">
        <v>17</v>
      </c>
      <c r="C27" s="29">
        <v>54.451724800200004</v>
      </c>
      <c r="D27" s="29">
        <v>67.78026908309991</v>
      </c>
      <c r="E27" s="29">
        <v>67.78026908309991</v>
      </c>
      <c r="F27" s="29">
        <v>69.4452398200999</v>
      </c>
      <c r="G27" s="29">
        <v>69.4452398200999</v>
      </c>
      <c r="H27" s="29">
        <v>69.4452398200999</v>
      </c>
      <c r="I27" s="29">
        <v>69.4452398200999</v>
      </c>
      <c r="J27" s="29">
        <v>83.161977826899999</v>
      </c>
      <c r="K27" s="29">
        <v>84.340592203200003</v>
      </c>
      <c r="L27" s="29">
        <v>115.46533415</v>
      </c>
      <c r="M27" s="29">
        <v>95.874586994799898</v>
      </c>
      <c r="N27" s="29">
        <v>128.28530333700002</v>
      </c>
      <c r="O27" s="29">
        <v>136.82039515700001</v>
      </c>
      <c r="P27" s="29">
        <v>179.451890418999</v>
      </c>
    </row>
    <row r="28" spans="1:16" x14ac:dyDescent="0.25">
      <c r="A28" s="11" t="s">
        <v>107</v>
      </c>
      <c r="B28" s="29" t="s">
        <v>189</v>
      </c>
      <c r="C28" s="29">
        <v>64.735480791199905</v>
      </c>
      <c r="D28" s="29">
        <v>105.196861754</v>
      </c>
      <c r="E28" s="29">
        <v>107.489494323999</v>
      </c>
      <c r="F28" s="29">
        <v>107.881999515999</v>
      </c>
      <c r="G28" s="29">
        <v>107.87383215000001</v>
      </c>
      <c r="H28" s="29">
        <v>113.29315735200001</v>
      </c>
      <c r="I28" s="29">
        <v>119.09968580899999</v>
      </c>
      <c r="J28" s="29">
        <v>127.198327285</v>
      </c>
      <c r="K28" s="29">
        <v>259.55554527300001</v>
      </c>
      <c r="L28" s="29">
        <v>298.67800525400003</v>
      </c>
      <c r="M28" s="29">
        <v>524.95408887799908</v>
      </c>
      <c r="N28" s="29">
        <v>541.19035239700008</v>
      </c>
      <c r="O28" s="29">
        <v>547.25417847499898</v>
      </c>
      <c r="P28" s="29">
        <v>371.69587934399999</v>
      </c>
    </row>
    <row r="29" spans="1:16" x14ac:dyDescent="0.25">
      <c r="A29" s="11" t="s">
        <v>107</v>
      </c>
      <c r="B29" s="29" t="s">
        <v>190</v>
      </c>
      <c r="C29" s="29">
        <v>299.07773328600001</v>
      </c>
      <c r="D29" s="29">
        <v>313.50706401900004</v>
      </c>
      <c r="E29" s="29">
        <v>331.34286914900002</v>
      </c>
      <c r="F29" s="29">
        <v>696.98464653000008</v>
      </c>
      <c r="G29" s="29">
        <v>885.90454721799904</v>
      </c>
      <c r="H29" s="29">
        <v>472.95372147099999</v>
      </c>
      <c r="I29" s="29">
        <v>541.70100322399901</v>
      </c>
      <c r="J29" s="29">
        <v>510.70683603100002</v>
      </c>
      <c r="K29" s="29">
        <v>542.56370469500007</v>
      </c>
      <c r="L29" s="29">
        <v>619.21596881799906</v>
      </c>
      <c r="M29" s="29">
        <v>708.84421002200008</v>
      </c>
      <c r="N29" s="29">
        <v>785.45536081800003</v>
      </c>
      <c r="O29" s="29">
        <v>791.18371177200004</v>
      </c>
      <c r="P29" s="29">
        <v>658.53519915100003</v>
      </c>
    </row>
    <row r="30" spans="1:16" x14ac:dyDescent="0.25">
      <c r="A30" s="11" t="s">
        <v>106</v>
      </c>
      <c r="B30" s="29" t="s">
        <v>19</v>
      </c>
      <c r="C30" s="29"/>
      <c r="D30" s="29"/>
      <c r="E30" s="29"/>
      <c r="F30" s="29"/>
      <c r="G30" s="29"/>
      <c r="H30" s="29"/>
      <c r="I30" s="29"/>
      <c r="J30" s="29"/>
      <c r="K30" s="29"/>
      <c r="L30" s="29">
        <v>1.01380137134</v>
      </c>
      <c r="M30" s="29">
        <v>1.01380137134</v>
      </c>
      <c r="N30" s="29">
        <v>9.521724931759989</v>
      </c>
      <c r="O30" s="29">
        <v>15.4206311427999</v>
      </c>
      <c r="P30" s="29">
        <v>9.521724931759989</v>
      </c>
    </row>
    <row r="31" spans="1:16" x14ac:dyDescent="0.25">
      <c r="A31" s="11" t="s">
        <v>107</v>
      </c>
      <c r="B31" s="29" t="s">
        <v>20</v>
      </c>
      <c r="C31" s="29">
        <v>12.2807607231</v>
      </c>
      <c r="D31" s="29">
        <v>20.5611312826999</v>
      </c>
      <c r="E31" s="29">
        <v>39.987808514199997</v>
      </c>
      <c r="F31" s="29">
        <v>49.079567723399997</v>
      </c>
      <c r="G31" s="29">
        <v>49.079567754000003</v>
      </c>
      <c r="H31" s="29">
        <v>49.107807602899896</v>
      </c>
      <c r="I31" s="29">
        <v>49.762443748700001</v>
      </c>
      <c r="J31" s="29">
        <v>60.113699043799905</v>
      </c>
      <c r="K31" s="29">
        <v>60.1136990615</v>
      </c>
      <c r="L31" s="29">
        <v>62.212836907500005</v>
      </c>
      <c r="M31" s="29">
        <v>63.840581950700006</v>
      </c>
      <c r="N31" s="29">
        <v>63.840581949300002</v>
      </c>
      <c r="O31" s="29">
        <v>71.103827524600007</v>
      </c>
      <c r="P31" s="29">
        <v>74.062385921200004</v>
      </c>
    </row>
    <row r="32" spans="1:16" x14ac:dyDescent="0.25">
      <c r="A32" s="11" t="s">
        <v>110</v>
      </c>
      <c r="B32" s="29" t="s">
        <v>21</v>
      </c>
      <c r="C32" s="29">
        <v>0.115836609251999</v>
      </c>
      <c r="D32" s="29">
        <v>0.115836609251999</v>
      </c>
      <c r="E32" s="29">
        <v>0.115836609251999</v>
      </c>
      <c r="F32" s="29">
        <v>0.115836609251999</v>
      </c>
      <c r="G32" s="29">
        <v>0.115836609251999</v>
      </c>
      <c r="H32" s="29">
        <v>1.05201749725</v>
      </c>
      <c r="I32" s="29">
        <v>1.05201749725</v>
      </c>
      <c r="J32" s="29">
        <v>1.05201749725</v>
      </c>
      <c r="K32" s="29">
        <v>1.9080933785599901</v>
      </c>
      <c r="L32" s="29">
        <v>1.9080933785599901</v>
      </c>
      <c r="M32" s="29">
        <v>1.9122375469099901</v>
      </c>
      <c r="N32" s="29">
        <v>2.2230005587999999</v>
      </c>
      <c r="O32" s="29">
        <v>2.2220224162700002</v>
      </c>
      <c r="P32" s="29">
        <v>36.0210363103999</v>
      </c>
    </row>
    <row r="33" spans="1:16" x14ac:dyDescent="0.25">
      <c r="A33" s="11" t="s">
        <v>107</v>
      </c>
      <c r="B33" s="29" t="s">
        <v>191</v>
      </c>
      <c r="C33" s="29">
        <v>1.6874757970400003</v>
      </c>
      <c r="D33" s="29">
        <v>1.68747583917999</v>
      </c>
      <c r="E33" s="29">
        <v>1.68747583917999</v>
      </c>
      <c r="F33" s="29">
        <v>1.6874758762400002</v>
      </c>
      <c r="G33" s="29">
        <v>1.68747583917999</v>
      </c>
      <c r="H33" s="29">
        <v>1.68747583917999</v>
      </c>
      <c r="I33" s="29">
        <v>1.68747583917999</v>
      </c>
      <c r="J33" s="29">
        <v>1.68747583917999</v>
      </c>
      <c r="K33" s="29">
        <v>1.68747579329</v>
      </c>
      <c r="L33" s="29">
        <v>1.6874758077200001</v>
      </c>
      <c r="M33" s="29">
        <v>1.6874758077200001</v>
      </c>
      <c r="N33" s="29">
        <v>1.6874758077200001</v>
      </c>
      <c r="O33" s="29">
        <v>1.6874758077200001</v>
      </c>
      <c r="P33" s="29">
        <v>1.6874758091200002</v>
      </c>
    </row>
    <row r="34" spans="1:16" x14ac:dyDescent="0.25">
      <c r="A34" s="11" t="s">
        <v>110</v>
      </c>
      <c r="B34" s="29" t="s">
        <v>192</v>
      </c>
      <c r="C34" s="29">
        <v>56.603834411499903</v>
      </c>
      <c r="D34" s="29">
        <v>232.445030989</v>
      </c>
      <c r="E34" s="29">
        <v>405.10944930099902</v>
      </c>
      <c r="F34" s="29">
        <v>441.69807613099999</v>
      </c>
      <c r="G34" s="29">
        <v>542.46058072100004</v>
      </c>
      <c r="H34" s="29">
        <v>1096.1110901100001</v>
      </c>
      <c r="I34" s="29">
        <v>1123.62768054</v>
      </c>
      <c r="J34" s="29">
        <v>1152.6957215299901</v>
      </c>
      <c r="K34" s="29">
        <v>1280.7265777299999</v>
      </c>
      <c r="L34" s="29">
        <v>1278.38838661</v>
      </c>
      <c r="M34" s="29">
        <v>1085.8026917500001</v>
      </c>
      <c r="N34" s="29">
        <v>1089.8409988199999</v>
      </c>
      <c r="O34" s="29">
        <v>1127.6778145999999</v>
      </c>
      <c r="P34" s="29">
        <v>1017.39113776999</v>
      </c>
    </row>
    <row r="35" spans="1:16" x14ac:dyDescent="0.25">
      <c r="A35" s="11" t="s">
        <v>110</v>
      </c>
      <c r="B35" s="29" t="s">
        <v>23</v>
      </c>
      <c r="C35" s="29"/>
      <c r="D35" s="29"/>
      <c r="E35" s="29"/>
      <c r="F35" s="29"/>
      <c r="G35" s="29"/>
      <c r="H35" s="29"/>
      <c r="I35" s="29"/>
      <c r="J35" s="29"/>
      <c r="K35" s="29"/>
      <c r="L35" s="29"/>
      <c r="M35" s="29"/>
      <c r="N35" s="29"/>
      <c r="O35" s="29">
        <v>1.39126751808</v>
      </c>
      <c r="P35" s="29">
        <v>53.388186266099893</v>
      </c>
    </row>
    <row r="36" spans="1:16" x14ac:dyDescent="0.25">
      <c r="A36" s="11" t="s">
        <v>110</v>
      </c>
      <c r="B36" s="29" t="s">
        <v>25</v>
      </c>
      <c r="C36" s="29"/>
      <c r="D36" s="29"/>
      <c r="E36" s="29"/>
      <c r="F36" s="29"/>
      <c r="G36" s="29"/>
      <c r="H36" s="29"/>
      <c r="I36" s="29"/>
      <c r="J36" s="29"/>
      <c r="K36" s="29"/>
      <c r="L36" s="29"/>
      <c r="M36" s="29"/>
      <c r="N36" s="29"/>
      <c r="O36" s="29"/>
      <c r="P36" s="29">
        <v>280.176860869</v>
      </c>
    </row>
    <row r="37" spans="1:16" x14ac:dyDescent="0.25">
      <c r="A37" s="11" t="s">
        <v>107</v>
      </c>
      <c r="B37" s="29" t="s">
        <v>26</v>
      </c>
      <c r="C37" s="29">
        <v>80.192561650899904</v>
      </c>
      <c r="D37" s="29">
        <v>82.143660644700006</v>
      </c>
      <c r="E37" s="29">
        <v>82.143660644700006</v>
      </c>
      <c r="F37" s="29">
        <v>82.143660644700006</v>
      </c>
      <c r="G37" s="29">
        <v>82.143660644700006</v>
      </c>
      <c r="H37" s="29">
        <v>82.143660644700006</v>
      </c>
      <c r="I37" s="29">
        <v>82.143660644700006</v>
      </c>
      <c r="J37" s="29">
        <v>82.143660644700006</v>
      </c>
      <c r="K37" s="29">
        <v>82.143660644700006</v>
      </c>
      <c r="L37" s="29">
        <v>82.345523285999903</v>
      </c>
      <c r="M37" s="29">
        <v>67.045029048299895</v>
      </c>
      <c r="N37" s="29">
        <v>69.030195343800003</v>
      </c>
      <c r="O37" s="29">
        <v>69.030195345099997</v>
      </c>
      <c r="P37" s="29">
        <v>69.984946555600004</v>
      </c>
    </row>
    <row r="38" spans="1:16" x14ac:dyDescent="0.25">
      <c r="A38" s="11" t="s">
        <v>110</v>
      </c>
      <c r="B38" s="29" t="s">
        <v>27</v>
      </c>
      <c r="C38" s="29">
        <v>812.27324755799998</v>
      </c>
      <c r="D38" s="29">
        <v>812.27307545899998</v>
      </c>
      <c r="E38" s="29">
        <v>812.27307545899998</v>
      </c>
      <c r="F38" s="29">
        <v>812.27307545899998</v>
      </c>
      <c r="G38" s="29">
        <v>812.27307545899998</v>
      </c>
      <c r="H38" s="29">
        <v>802.69223334200001</v>
      </c>
      <c r="I38" s="29">
        <v>802.69223334200001</v>
      </c>
      <c r="J38" s="29">
        <v>802.69223334200001</v>
      </c>
      <c r="K38" s="29">
        <v>802.69417700699898</v>
      </c>
      <c r="L38" s="29">
        <v>764.43673019899904</v>
      </c>
      <c r="M38" s="29">
        <v>746.33327284699999</v>
      </c>
      <c r="N38" s="29">
        <v>746.33327284699999</v>
      </c>
      <c r="O38" s="29">
        <v>752.72692387300003</v>
      </c>
      <c r="P38" s="29">
        <v>759.74856312199893</v>
      </c>
    </row>
    <row r="39" spans="1:16" x14ac:dyDescent="0.25">
      <c r="A39" s="11" t="s">
        <v>110</v>
      </c>
      <c r="B39" s="29" t="s">
        <v>29</v>
      </c>
      <c r="C39" s="29">
        <v>2116.55577047</v>
      </c>
      <c r="D39" s="29">
        <v>2385.1922164900002</v>
      </c>
      <c r="E39" s="29">
        <v>2425.5671723999899</v>
      </c>
      <c r="F39" s="29">
        <v>2440.7792614999903</v>
      </c>
      <c r="G39" s="29">
        <v>2553.9230577899998</v>
      </c>
      <c r="H39" s="29">
        <v>2579.9171730599901</v>
      </c>
      <c r="I39" s="29">
        <v>2622.4634902299999</v>
      </c>
      <c r="J39" s="29">
        <v>2632.7623260400001</v>
      </c>
      <c r="K39" s="29">
        <v>2684.8362680499999</v>
      </c>
      <c r="L39" s="29">
        <v>2819.4292964000001</v>
      </c>
      <c r="M39" s="29">
        <v>3030.6228350299898</v>
      </c>
      <c r="N39" s="29">
        <v>3158.08691103</v>
      </c>
      <c r="O39" s="29">
        <v>3312.1663346500004</v>
      </c>
      <c r="P39" s="29">
        <v>3519.8291991199999</v>
      </c>
    </row>
    <row r="40" spans="1:16" x14ac:dyDescent="0.25">
      <c r="A40" s="11" t="s">
        <v>110</v>
      </c>
      <c r="B40" s="29" t="s">
        <v>30</v>
      </c>
      <c r="C40" s="29">
        <v>3.8285929216499999</v>
      </c>
      <c r="D40" s="29">
        <v>4.24338314052999</v>
      </c>
      <c r="E40" s="29">
        <v>4.6260301000799897</v>
      </c>
      <c r="F40" s="29">
        <v>4.6260301000799897</v>
      </c>
      <c r="G40" s="29">
        <v>4.6260301000799897</v>
      </c>
      <c r="H40" s="29">
        <v>4.6260301000799897</v>
      </c>
      <c r="I40" s="29">
        <v>4.6260301000799897</v>
      </c>
      <c r="J40" s="29">
        <v>5.1233015069699901</v>
      </c>
      <c r="K40" s="29">
        <v>5.1462462798300006</v>
      </c>
      <c r="L40" s="29">
        <v>4.9887576442399997</v>
      </c>
      <c r="M40" s="29">
        <v>4.61343117891</v>
      </c>
      <c r="N40" s="29">
        <v>4.61343117891</v>
      </c>
      <c r="O40" s="29">
        <v>5.7400507531399896</v>
      </c>
      <c r="P40" s="29">
        <v>73.947117521599907</v>
      </c>
    </row>
    <row r="41" spans="1:16" x14ac:dyDescent="0.25">
      <c r="A41" s="11" t="s">
        <v>107</v>
      </c>
      <c r="B41" s="29" t="s">
        <v>31</v>
      </c>
      <c r="C41" s="29">
        <v>166.99670196</v>
      </c>
      <c r="D41" s="29">
        <v>181.83064887500001</v>
      </c>
      <c r="E41" s="29">
        <v>189.40297357399899</v>
      </c>
      <c r="F41" s="29">
        <v>189.40297355899898</v>
      </c>
      <c r="G41" s="29">
        <v>189.40297356400001</v>
      </c>
      <c r="H41" s="29">
        <v>189.40297356400001</v>
      </c>
      <c r="I41" s="29">
        <v>183.877809216</v>
      </c>
      <c r="J41" s="29">
        <v>182.887814322</v>
      </c>
      <c r="K41" s="29">
        <v>186.593826068</v>
      </c>
      <c r="L41" s="29">
        <v>186.71687757399999</v>
      </c>
      <c r="M41" s="29">
        <v>180.42288471200001</v>
      </c>
      <c r="N41" s="29">
        <v>178.64286937400001</v>
      </c>
      <c r="O41" s="29">
        <v>199.809163955</v>
      </c>
      <c r="P41" s="29">
        <v>200.732107743</v>
      </c>
    </row>
    <row r="42" spans="1:16" x14ac:dyDescent="0.25">
      <c r="A42" s="11" t="s">
        <v>106</v>
      </c>
      <c r="B42" s="29" t="s">
        <v>32</v>
      </c>
      <c r="C42" s="29">
        <v>116.20708980799999</v>
      </c>
      <c r="D42" s="29">
        <v>120.08327148200001</v>
      </c>
      <c r="E42" s="29">
        <v>119.32429180399899</v>
      </c>
      <c r="F42" s="29">
        <v>119.32429180399899</v>
      </c>
      <c r="G42" s="29">
        <v>119.32429180399899</v>
      </c>
      <c r="H42" s="29">
        <v>119.32429180399899</v>
      </c>
      <c r="I42" s="29">
        <v>121.444927089</v>
      </c>
      <c r="J42" s="29">
        <v>121.444927089</v>
      </c>
      <c r="K42" s="29">
        <v>131.46749847999999</v>
      </c>
      <c r="L42" s="29">
        <v>131.46749847999999</v>
      </c>
      <c r="M42" s="29">
        <v>131.46749847999999</v>
      </c>
      <c r="N42" s="29">
        <v>122.95957491899901</v>
      </c>
      <c r="O42" s="29">
        <v>122.95957491899901</v>
      </c>
      <c r="P42" s="29">
        <v>125.94408460699999</v>
      </c>
    </row>
    <row r="43" spans="1:16" x14ac:dyDescent="0.25">
      <c r="A43" s="11" t="s">
        <v>107</v>
      </c>
      <c r="B43" s="29" t="s">
        <v>33</v>
      </c>
      <c r="C43" s="29">
        <v>6.0307709999099997</v>
      </c>
      <c r="D43" s="29">
        <v>54.679122361200001</v>
      </c>
      <c r="E43" s="29">
        <v>55.921716958200001</v>
      </c>
      <c r="F43" s="29">
        <v>6.00563457206</v>
      </c>
      <c r="G43" s="29">
        <v>6.00563457206</v>
      </c>
      <c r="H43" s="29">
        <v>6.7302623451799892</v>
      </c>
      <c r="I43" s="29">
        <v>32.3576690031</v>
      </c>
      <c r="J43" s="29">
        <v>20.955134920600003</v>
      </c>
      <c r="K43" s="29">
        <v>40.714231490699902</v>
      </c>
      <c r="L43" s="29">
        <v>43.074987924399998</v>
      </c>
      <c r="M43" s="29">
        <v>43.074987918699897</v>
      </c>
      <c r="N43" s="29">
        <v>24.4025304894</v>
      </c>
      <c r="O43" s="29">
        <v>41.047330114099999</v>
      </c>
      <c r="P43" s="29">
        <v>38.070668336899899</v>
      </c>
    </row>
    <row r="44" spans="1:16" x14ac:dyDescent="0.25">
      <c r="A44" s="29" t="s">
        <v>105</v>
      </c>
      <c r="B44" s="29" t="s">
        <v>193</v>
      </c>
      <c r="C44" s="29">
        <v>2.8503280696500002</v>
      </c>
      <c r="D44" s="29">
        <v>2.8503281818399899</v>
      </c>
      <c r="E44" s="29">
        <v>2.8503281818399899</v>
      </c>
      <c r="F44" s="29">
        <v>2.8503281845799999</v>
      </c>
      <c r="G44" s="29">
        <v>2.8503281818399899</v>
      </c>
      <c r="H44" s="29">
        <v>2.8503281818399899</v>
      </c>
      <c r="I44" s="29">
        <v>2.8503281818399899</v>
      </c>
      <c r="J44" s="29">
        <v>2.8503281818399899</v>
      </c>
      <c r="K44" s="29">
        <v>2.8503280877399999</v>
      </c>
      <c r="L44" s="29">
        <v>2.8503282559700001</v>
      </c>
      <c r="M44" s="29">
        <v>2.85032824164999</v>
      </c>
      <c r="N44" s="29">
        <v>2.85032824436</v>
      </c>
      <c r="O44" s="29">
        <v>2.8503282432399901</v>
      </c>
      <c r="P44" s="29">
        <v>2.85032823587999</v>
      </c>
    </row>
    <row r="45" spans="1:16" x14ac:dyDescent="0.25">
      <c r="A45" s="29" t="s">
        <v>105</v>
      </c>
      <c r="B45" s="29" t="s">
        <v>61</v>
      </c>
      <c r="C45" s="29"/>
      <c r="D45" s="29"/>
      <c r="E45" s="29"/>
      <c r="F45" s="29"/>
      <c r="G45" s="29"/>
      <c r="H45" s="29"/>
      <c r="I45" s="29"/>
      <c r="J45" s="29"/>
      <c r="K45" s="29"/>
      <c r="L45" s="29">
        <v>3.1917279248099999</v>
      </c>
      <c r="M45" s="29">
        <v>3.1917279248099999</v>
      </c>
      <c r="N45" s="29">
        <v>3.1917279248099999</v>
      </c>
      <c r="O45" s="29">
        <v>3.1917279248099999</v>
      </c>
      <c r="P45" s="29">
        <v>3.1917285263899999</v>
      </c>
    </row>
    <row r="46" spans="1:16" x14ac:dyDescent="0.25">
      <c r="A46" s="29" t="s">
        <v>105</v>
      </c>
      <c r="B46" s="29" t="s">
        <v>62</v>
      </c>
      <c r="C46" s="29">
        <v>38.986913620499898</v>
      </c>
      <c r="D46" s="29">
        <v>38.976918018399999</v>
      </c>
      <c r="E46" s="29">
        <v>38.976918018399999</v>
      </c>
      <c r="F46" s="29">
        <v>38.976918018399999</v>
      </c>
      <c r="G46" s="29">
        <v>38.976918018399999</v>
      </c>
      <c r="H46" s="29">
        <v>38.976918018399999</v>
      </c>
      <c r="I46" s="29">
        <v>38.976918018399999</v>
      </c>
      <c r="J46" s="29">
        <v>38.976918018399999</v>
      </c>
      <c r="K46" s="29">
        <v>38.976918018399999</v>
      </c>
      <c r="L46" s="29">
        <v>37.8600911459</v>
      </c>
      <c r="M46" s="29">
        <v>37.856089871799902</v>
      </c>
      <c r="N46" s="29">
        <v>37.856089871799902</v>
      </c>
      <c r="O46" s="29">
        <v>37.856089871799902</v>
      </c>
      <c r="P46" s="29">
        <v>33.980507212800006</v>
      </c>
    </row>
    <row r="47" spans="1:16" x14ac:dyDescent="0.25">
      <c r="A47" s="29" t="s">
        <v>105</v>
      </c>
      <c r="B47" s="29" t="s">
        <v>194</v>
      </c>
      <c r="C47" s="29">
        <v>6.4641600778999999</v>
      </c>
      <c r="D47" s="29">
        <v>6.4641602227600004</v>
      </c>
      <c r="E47" s="29">
        <v>17.9668476006999</v>
      </c>
      <c r="F47" s="29">
        <v>24.624420366100001</v>
      </c>
      <c r="G47" s="29">
        <v>41.247698210499998</v>
      </c>
      <c r="H47" s="29">
        <v>64.306582175999907</v>
      </c>
      <c r="I47" s="29">
        <v>64.306582155899903</v>
      </c>
      <c r="J47" s="29">
        <v>75.1786786097</v>
      </c>
      <c r="K47" s="29">
        <v>75.581452797099899</v>
      </c>
      <c r="L47" s="29">
        <v>103.18457452</v>
      </c>
      <c r="M47" s="29"/>
      <c r="N47" s="29"/>
      <c r="O47" s="29"/>
      <c r="P47" s="29"/>
    </row>
    <row r="48" spans="1:16" x14ac:dyDescent="0.25">
      <c r="A48" s="29" t="s">
        <v>105</v>
      </c>
      <c r="B48" s="29" t="s">
        <v>64</v>
      </c>
      <c r="C48" s="29">
        <v>691.13056284200002</v>
      </c>
      <c r="D48" s="29">
        <v>708.97592400099893</v>
      </c>
      <c r="E48" s="29">
        <v>710.33891192899898</v>
      </c>
      <c r="F48" s="29">
        <v>712.49078349400008</v>
      </c>
      <c r="G48" s="29">
        <v>712.83868918000007</v>
      </c>
      <c r="H48" s="29">
        <v>712.83901893799998</v>
      </c>
      <c r="I48" s="29">
        <v>714.40925897599891</v>
      </c>
      <c r="J48" s="29">
        <v>714.04936233299895</v>
      </c>
      <c r="K48" s="29">
        <v>715.10545949699997</v>
      </c>
      <c r="L48" s="29">
        <v>716.83218244700004</v>
      </c>
      <c r="M48" s="29">
        <v>810.79385878599999</v>
      </c>
      <c r="N48" s="29">
        <v>824.35513107700001</v>
      </c>
      <c r="O48" s="29">
        <v>820.42240868499903</v>
      </c>
      <c r="P48" s="29">
        <v>829.14255183499904</v>
      </c>
    </row>
    <row r="49" spans="1:16" x14ac:dyDescent="0.25">
      <c r="A49" s="29" t="s">
        <v>105</v>
      </c>
      <c r="B49" s="29" t="s">
        <v>65</v>
      </c>
      <c r="C49" s="29">
        <v>38.946674354300001</v>
      </c>
      <c r="D49" s="29">
        <v>43.6949059656</v>
      </c>
      <c r="E49" s="29">
        <v>43.6949059656</v>
      </c>
      <c r="F49" s="29">
        <v>43.6981156863</v>
      </c>
      <c r="G49" s="29">
        <v>43.6981156863</v>
      </c>
      <c r="H49" s="29">
        <v>43.6979435862999</v>
      </c>
      <c r="I49" s="29">
        <v>43.6981156863</v>
      </c>
      <c r="J49" s="29">
        <v>63.948613045999998</v>
      </c>
      <c r="K49" s="29">
        <v>63.9487618879999</v>
      </c>
      <c r="L49" s="29">
        <v>60.208355407299905</v>
      </c>
      <c r="M49" s="29">
        <v>170.48239183700002</v>
      </c>
      <c r="N49" s="29">
        <v>178.66775617599998</v>
      </c>
      <c r="O49" s="29">
        <v>175.75416491300001</v>
      </c>
      <c r="P49" s="29">
        <v>186.376193038</v>
      </c>
    </row>
    <row r="50" spans="1:16" x14ac:dyDescent="0.25">
      <c r="A50" s="29" t="s">
        <v>105</v>
      </c>
      <c r="B50" s="29" t="s">
        <v>195</v>
      </c>
      <c r="C50" s="29">
        <v>33.9019869507</v>
      </c>
      <c r="D50" s="29">
        <v>44.307074076999896</v>
      </c>
      <c r="E50" s="29">
        <v>49.8374115027</v>
      </c>
      <c r="F50" s="29">
        <v>48.375944235700004</v>
      </c>
      <c r="G50" s="29">
        <v>55.2063523363</v>
      </c>
      <c r="H50" s="29">
        <v>73.961756328999897</v>
      </c>
      <c r="I50" s="29">
        <v>79.924535014899902</v>
      </c>
      <c r="J50" s="29">
        <v>82.06712785820001</v>
      </c>
      <c r="K50" s="29">
        <v>101.511653146</v>
      </c>
      <c r="L50" s="29">
        <v>109.84041753700001</v>
      </c>
      <c r="M50" s="29">
        <v>3.8919389316399902</v>
      </c>
      <c r="N50" s="29"/>
      <c r="O50" s="29"/>
      <c r="P50" s="29"/>
    </row>
    <row r="51" spans="1:16" x14ac:dyDescent="0.25">
      <c r="A51" s="29" t="s">
        <v>105</v>
      </c>
      <c r="B51" s="29" t="s">
        <v>71</v>
      </c>
      <c r="C51" s="29"/>
      <c r="D51" s="29"/>
      <c r="E51" s="29"/>
      <c r="F51" s="29"/>
      <c r="G51" s="29"/>
      <c r="H51" s="29"/>
      <c r="I51" s="29"/>
      <c r="J51" s="29"/>
      <c r="K51" s="29">
        <v>5.5269275241900004</v>
      </c>
      <c r="L51" s="29">
        <v>5.5635761371100001</v>
      </c>
      <c r="M51" s="29">
        <v>10.7759356780999</v>
      </c>
      <c r="N51" s="29">
        <v>10.7759356780999</v>
      </c>
      <c r="O51" s="29">
        <v>10.7759356780999</v>
      </c>
      <c r="P51" s="29">
        <v>10.766440021999999</v>
      </c>
    </row>
    <row r="52" spans="1:16" x14ac:dyDescent="0.25">
      <c r="A52" s="29" t="s">
        <v>105</v>
      </c>
      <c r="B52" s="29" t="s">
        <v>72</v>
      </c>
      <c r="C52" s="29">
        <v>16.0801471408999</v>
      </c>
      <c r="D52" s="29">
        <v>16.1390677189999</v>
      </c>
      <c r="E52" s="29">
        <v>16.080258866199902</v>
      </c>
      <c r="F52" s="29">
        <v>20.964673027</v>
      </c>
      <c r="G52" s="29">
        <v>20.964673027</v>
      </c>
      <c r="H52" s="29">
        <v>20.964673027</v>
      </c>
      <c r="I52" s="29">
        <v>20.956501293900001</v>
      </c>
      <c r="J52" s="29">
        <v>21.548572995299999</v>
      </c>
      <c r="K52" s="29">
        <v>22.179846959799999</v>
      </c>
      <c r="L52" s="29">
        <v>22.179846959799999</v>
      </c>
      <c r="M52" s="29">
        <v>121.200439461999</v>
      </c>
      <c r="N52" s="29">
        <v>103.202207731</v>
      </c>
      <c r="O52" s="29">
        <v>98.079761147899902</v>
      </c>
      <c r="P52" s="29">
        <v>95.647196355900007</v>
      </c>
    </row>
    <row r="53" spans="1:16" x14ac:dyDescent="0.25">
      <c r="A53" s="29" t="s">
        <v>105</v>
      </c>
      <c r="B53" s="29" t="s">
        <v>73</v>
      </c>
      <c r="C53" s="29">
        <v>290.11405899700003</v>
      </c>
      <c r="D53" s="29">
        <v>290.11405978599998</v>
      </c>
      <c r="E53" s="29">
        <v>290.13123350499899</v>
      </c>
      <c r="F53" s="29">
        <v>290.13123350499899</v>
      </c>
      <c r="G53" s="29">
        <v>290.13123350499899</v>
      </c>
      <c r="H53" s="29">
        <v>288.65827592400001</v>
      </c>
      <c r="I53" s="29">
        <v>288.65828088099903</v>
      </c>
      <c r="J53" s="29">
        <v>288.64110716200003</v>
      </c>
      <c r="K53" s="29">
        <v>288.64507638500004</v>
      </c>
      <c r="L53" s="29">
        <v>285.34429771500004</v>
      </c>
      <c r="M53" s="29">
        <v>290.424361078</v>
      </c>
      <c r="N53" s="29">
        <v>293.75696244599999</v>
      </c>
      <c r="O53" s="29">
        <v>299.70003650699903</v>
      </c>
      <c r="P53" s="29">
        <v>302.75727258799901</v>
      </c>
    </row>
    <row r="54" spans="1:16" x14ac:dyDescent="0.25">
      <c r="A54" s="29" t="s">
        <v>105</v>
      </c>
      <c r="B54" s="29" t="s">
        <v>196</v>
      </c>
      <c r="C54" s="29"/>
      <c r="D54" s="29"/>
      <c r="E54" s="29"/>
      <c r="F54" s="29"/>
      <c r="G54" s="29"/>
      <c r="H54" s="29"/>
      <c r="I54" s="29"/>
      <c r="J54" s="29"/>
      <c r="K54" s="29"/>
      <c r="L54" s="29">
        <v>3.3007786701400001</v>
      </c>
      <c r="M54" s="29">
        <v>3.3007786701400001</v>
      </c>
      <c r="N54" s="29">
        <v>3.3007786701400001</v>
      </c>
      <c r="O54" s="29">
        <v>3.3007786701400001</v>
      </c>
      <c r="P54" s="29">
        <v>3.3007786701400001</v>
      </c>
    </row>
    <row r="55" spans="1:16" x14ac:dyDescent="0.25">
      <c r="A55" s="29" t="s">
        <v>105</v>
      </c>
      <c r="B55" s="29" t="s">
        <v>74</v>
      </c>
      <c r="C55" s="29">
        <v>5.9966158272200003</v>
      </c>
      <c r="D55" s="29">
        <v>5.9966158272200003</v>
      </c>
      <c r="E55" s="29">
        <v>5.9966158272200003</v>
      </c>
      <c r="F55" s="29">
        <v>5.9966158272200003</v>
      </c>
      <c r="G55" s="29">
        <v>5.9966158272200003</v>
      </c>
      <c r="H55" s="29">
        <v>5.9966158272200003</v>
      </c>
      <c r="I55" s="29">
        <v>5.9966158272200003</v>
      </c>
      <c r="J55" s="29">
        <v>5.9966158272200003</v>
      </c>
      <c r="K55" s="29">
        <v>5.9966158272200003</v>
      </c>
      <c r="L55" s="29">
        <v>5.9966158272200003</v>
      </c>
      <c r="M55" s="29">
        <v>9.3061080440799895</v>
      </c>
      <c r="N55" s="29">
        <v>9.306108043770001</v>
      </c>
      <c r="O55" s="29">
        <v>9.3061080443299993</v>
      </c>
      <c r="P55" s="29">
        <v>9.87460332461999</v>
      </c>
    </row>
    <row r="56" spans="1:16" x14ac:dyDescent="0.25">
      <c r="A56" s="29" t="s">
        <v>105</v>
      </c>
      <c r="B56" s="29" t="s">
        <v>75</v>
      </c>
      <c r="C56" s="29">
        <v>689.76514049500008</v>
      </c>
      <c r="D56" s="29">
        <v>724.69579061099898</v>
      </c>
      <c r="E56" s="29">
        <v>733.75089408799909</v>
      </c>
      <c r="F56" s="29">
        <v>751.17254766199892</v>
      </c>
      <c r="G56" s="29">
        <v>795.66227892799998</v>
      </c>
      <c r="H56" s="29">
        <v>792.86911295599998</v>
      </c>
      <c r="I56" s="29">
        <v>801.83468360799895</v>
      </c>
      <c r="J56" s="29">
        <v>805.00464979100002</v>
      </c>
      <c r="K56" s="29">
        <v>821.129875220999</v>
      </c>
      <c r="L56" s="29">
        <v>886.83378561099903</v>
      </c>
      <c r="M56" s="29">
        <v>919.95741522499895</v>
      </c>
      <c r="N56" s="29">
        <v>942.16901694699902</v>
      </c>
      <c r="O56" s="29">
        <v>947.86029486699908</v>
      </c>
      <c r="P56" s="29">
        <v>932.10316741400004</v>
      </c>
    </row>
    <row r="57" spans="1:16" x14ac:dyDescent="0.25">
      <c r="A57" s="29" t="s">
        <v>105</v>
      </c>
      <c r="B57" s="29" t="s">
        <v>77</v>
      </c>
      <c r="C57" s="29">
        <v>5.9513973969799903</v>
      </c>
      <c r="D57" s="29">
        <v>11.653330860600001</v>
      </c>
      <c r="E57" s="29">
        <v>11.653330860600001</v>
      </c>
      <c r="F57" s="29">
        <v>11.653330860600001</v>
      </c>
      <c r="G57" s="29">
        <v>11.653330860600001</v>
      </c>
      <c r="H57" s="29">
        <v>11.653330860600001</v>
      </c>
      <c r="I57" s="29">
        <v>11.653330860600001</v>
      </c>
      <c r="J57" s="29">
        <v>11.653330860600001</v>
      </c>
      <c r="K57" s="29">
        <v>11.653330860600001</v>
      </c>
      <c r="L57" s="29">
        <v>11.653330860600001</v>
      </c>
      <c r="M57" s="29">
        <v>11.653330860600001</v>
      </c>
      <c r="N57" s="29">
        <v>11.653330860600001</v>
      </c>
      <c r="O57" s="29">
        <v>12.654600991199901</v>
      </c>
      <c r="P57" s="29">
        <v>17.477340780500001</v>
      </c>
    </row>
    <row r="58" spans="1:16" x14ac:dyDescent="0.25">
      <c r="A58" s="29" t="s">
        <v>105</v>
      </c>
      <c r="B58" s="29" t="s">
        <v>197</v>
      </c>
      <c r="C58" s="29">
        <v>13.195586902300001</v>
      </c>
      <c r="D58" s="29">
        <v>15.1201439722999</v>
      </c>
      <c r="E58" s="29">
        <v>15.1201439722999</v>
      </c>
      <c r="F58" s="29">
        <v>15.015440388599899</v>
      </c>
      <c r="G58" s="29">
        <v>15.015440388599899</v>
      </c>
      <c r="H58" s="29">
        <v>15.015440388599899</v>
      </c>
      <c r="I58" s="29">
        <v>15.015440388599899</v>
      </c>
      <c r="J58" s="29">
        <v>15.015440388599899</v>
      </c>
      <c r="K58" s="29">
        <v>15.015440388599899</v>
      </c>
      <c r="L58" s="29">
        <v>15.015440388599899</v>
      </c>
      <c r="M58" s="29">
        <v>7.5999456341199894</v>
      </c>
      <c r="N58" s="29">
        <v>7.5999456341199894</v>
      </c>
      <c r="O58" s="29">
        <v>7.5999456341199894</v>
      </c>
      <c r="P58" s="29">
        <v>6.5098376693999898</v>
      </c>
    </row>
    <row r="59" spans="1:16" x14ac:dyDescent="0.25">
      <c r="A59" s="29" t="s">
        <v>108</v>
      </c>
      <c r="B59" s="29" t="s">
        <v>78</v>
      </c>
      <c r="C59" s="29">
        <v>135.14317240899899</v>
      </c>
      <c r="D59" s="29">
        <v>172.13800313800002</v>
      </c>
      <c r="E59" s="29">
        <v>173.61800739500001</v>
      </c>
      <c r="F59" s="29">
        <v>175.80307070500001</v>
      </c>
      <c r="G59" s="29">
        <v>644.22347185500007</v>
      </c>
      <c r="H59" s="29">
        <v>176.04006440999899</v>
      </c>
      <c r="I59" s="29">
        <v>178.05390866400001</v>
      </c>
      <c r="J59" s="29">
        <v>455.75813689799895</v>
      </c>
      <c r="K59" s="29">
        <v>821.41039275900005</v>
      </c>
      <c r="L59" s="29">
        <v>663.291060439999</v>
      </c>
      <c r="M59" s="29">
        <v>334.11355775899904</v>
      </c>
      <c r="N59" s="29">
        <v>1067.00777649</v>
      </c>
      <c r="O59" s="29">
        <v>1027.3584067299901</v>
      </c>
      <c r="P59" s="29">
        <v>1651.8757710100001</v>
      </c>
    </row>
    <row r="60" spans="1:16" x14ac:dyDescent="0.25">
      <c r="A60" s="11" t="s">
        <v>107</v>
      </c>
      <c r="B60" s="29" t="s">
        <v>79</v>
      </c>
      <c r="C60" s="29">
        <v>11.7065810264</v>
      </c>
      <c r="D60" s="29">
        <v>11.7065810264</v>
      </c>
      <c r="E60" s="29">
        <v>11.7065810264</v>
      </c>
      <c r="F60" s="29">
        <v>11.7065810264</v>
      </c>
      <c r="G60" s="29">
        <v>11.7065810264</v>
      </c>
      <c r="H60" s="29">
        <v>11.7065810264</v>
      </c>
      <c r="I60" s="29">
        <v>11.7065810264</v>
      </c>
      <c r="J60" s="29">
        <v>11.7065810264</v>
      </c>
      <c r="K60" s="29">
        <v>11.7065810264</v>
      </c>
      <c r="L60" s="29">
        <v>11.7065810264</v>
      </c>
      <c r="M60" s="29">
        <v>11.7065810264</v>
      </c>
      <c r="N60" s="29">
        <v>11.7065810264</v>
      </c>
      <c r="O60" s="29">
        <v>11.7065810264</v>
      </c>
      <c r="P60" s="29">
        <v>17.513087044799999</v>
      </c>
    </row>
    <row r="61" spans="1:16" x14ac:dyDescent="0.25">
      <c r="A61" s="11" t="s">
        <v>107</v>
      </c>
      <c r="B61" s="29" t="s">
        <v>80</v>
      </c>
      <c r="C61" s="29">
        <v>5.1475469162300005</v>
      </c>
      <c r="D61" s="29">
        <v>5.1475469162300005</v>
      </c>
      <c r="E61" s="29">
        <v>5.1475469162300005</v>
      </c>
      <c r="F61" s="29">
        <v>5.1475469162300005</v>
      </c>
      <c r="G61" s="29">
        <v>17.133929838699899</v>
      </c>
      <c r="H61" s="29">
        <v>6.3685363886799902</v>
      </c>
      <c r="I61" s="29">
        <v>7.0193016693399999</v>
      </c>
      <c r="J61" s="29">
        <v>7.0193016693399999</v>
      </c>
      <c r="K61" s="29">
        <v>7.0193016693399999</v>
      </c>
      <c r="L61" s="29">
        <v>8.0312533185299895</v>
      </c>
      <c r="M61" s="29">
        <v>7.0193016693399999</v>
      </c>
      <c r="N61" s="29">
        <v>14.121440761900001</v>
      </c>
      <c r="O61" s="29">
        <v>7.5840627576599999</v>
      </c>
      <c r="P61" s="29">
        <v>56.558892665699908</v>
      </c>
    </row>
    <row r="62" spans="1:16" x14ac:dyDescent="0.25">
      <c r="A62" s="11" t="s">
        <v>107</v>
      </c>
      <c r="B62" s="29" t="s">
        <v>198</v>
      </c>
      <c r="C62" s="29">
        <v>580.68457993599907</v>
      </c>
      <c r="D62" s="29">
        <v>590.36059309999894</v>
      </c>
      <c r="E62" s="29">
        <v>590.32089816500002</v>
      </c>
      <c r="F62" s="29">
        <v>594.05159378199903</v>
      </c>
      <c r="G62" s="29">
        <v>594.049884719999</v>
      </c>
      <c r="H62" s="29">
        <v>595.89825167899892</v>
      </c>
      <c r="I62" s="29">
        <v>595.90367292299902</v>
      </c>
      <c r="J62" s="29">
        <v>597.31731546900005</v>
      </c>
      <c r="K62" s="29">
        <v>637.19975786199893</v>
      </c>
      <c r="L62" s="29">
        <v>656.40828867800008</v>
      </c>
      <c r="M62" s="29">
        <v>663.532798713999</v>
      </c>
      <c r="N62" s="29">
        <v>669.94053708899901</v>
      </c>
      <c r="O62" s="29">
        <v>707.29926135999892</v>
      </c>
      <c r="P62" s="29">
        <v>703.33825327899899</v>
      </c>
    </row>
    <row r="63" spans="1:16" x14ac:dyDescent="0.25">
      <c r="A63" s="11" t="s">
        <v>107</v>
      </c>
      <c r="B63" s="29" t="s">
        <v>199</v>
      </c>
      <c r="C63" s="29">
        <v>273.78226816300003</v>
      </c>
      <c r="D63" s="29">
        <v>273.78200895799904</v>
      </c>
      <c r="E63" s="29">
        <v>273.78228762500004</v>
      </c>
      <c r="F63" s="29">
        <v>273.77958095700001</v>
      </c>
      <c r="G63" s="29">
        <v>273.77958174700001</v>
      </c>
      <c r="H63" s="29">
        <v>273.77956080800004</v>
      </c>
      <c r="I63" s="29">
        <v>273.77956080800004</v>
      </c>
      <c r="J63" s="29">
        <v>273.77555130299999</v>
      </c>
      <c r="K63" s="29">
        <v>239.72408979000002</v>
      </c>
      <c r="L63" s="29">
        <v>224.91663612000002</v>
      </c>
      <c r="M63" s="29">
        <v>236.71198296500003</v>
      </c>
      <c r="N63" s="29">
        <v>239.341316618999</v>
      </c>
      <c r="O63" s="29">
        <v>241.841751671</v>
      </c>
      <c r="P63" s="29">
        <v>226.68594989800002</v>
      </c>
    </row>
    <row r="64" spans="1:16" x14ac:dyDescent="0.25">
      <c r="A64" s="11" t="s">
        <v>107</v>
      </c>
      <c r="B64" s="29" t="s">
        <v>200</v>
      </c>
      <c r="C64" s="29">
        <v>149.33429089500001</v>
      </c>
      <c r="D64" s="29">
        <v>151.969401019</v>
      </c>
      <c r="E64" s="29">
        <v>154.19330188000001</v>
      </c>
      <c r="F64" s="29">
        <v>153.65058876100002</v>
      </c>
      <c r="G64" s="29">
        <v>154.818179098</v>
      </c>
      <c r="H64" s="29">
        <v>156.97617226499901</v>
      </c>
      <c r="I64" s="29">
        <v>157.27209556299999</v>
      </c>
      <c r="J64" s="29">
        <v>162.79686659699999</v>
      </c>
      <c r="K64" s="29">
        <v>206.49000647499898</v>
      </c>
      <c r="L64" s="29">
        <v>216.750292158999</v>
      </c>
      <c r="M64" s="29">
        <v>219.41696151100001</v>
      </c>
      <c r="N64" s="29">
        <v>222.72046101299901</v>
      </c>
      <c r="O64" s="29">
        <v>228.59674360099899</v>
      </c>
      <c r="P64" s="29">
        <v>230.01910287500002</v>
      </c>
    </row>
    <row r="65" spans="1:16" x14ac:dyDescent="0.25">
      <c r="A65" s="29" t="s">
        <v>105</v>
      </c>
      <c r="B65" s="29" t="s">
        <v>201</v>
      </c>
      <c r="C65" s="29">
        <v>53.380632352500001</v>
      </c>
      <c r="D65" s="29">
        <v>53.380632352500001</v>
      </c>
      <c r="E65" s="29">
        <v>53.380632352500001</v>
      </c>
      <c r="F65" s="29">
        <v>53.380632352500001</v>
      </c>
      <c r="G65" s="29">
        <v>53.380632352500001</v>
      </c>
      <c r="H65" s="29">
        <v>53.380632352500001</v>
      </c>
      <c r="I65" s="29">
        <v>53.380632352500001</v>
      </c>
      <c r="J65" s="29">
        <v>53.380632352500001</v>
      </c>
      <c r="K65" s="29">
        <v>53.380632352500001</v>
      </c>
      <c r="L65" s="29">
        <v>52.115514238500005</v>
      </c>
      <c r="M65" s="29">
        <v>52.108310120700004</v>
      </c>
      <c r="N65" s="29">
        <v>52.108310120700004</v>
      </c>
      <c r="O65" s="29">
        <v>52.107657611299899</v>
      </c>
      <c r="P65" s="29">
        <v>46.759108317699898</v>
      </c>
    </row>
    <row r="66" spans="1:16" x14ac:dyDescent="0.25">
      <c r="A66" s="29" t="s">
        <v>105</v>
      </c>
      <c r="B66" s="29" t="s">
        <v>202</v>
      </c>
      <c r="C66" s="29">
        <v>1229.42896782</v>
      </c>
      <c r="D66" s="29">
        <v>1263.5312152200001</v>
      </c>
      <c r="E66" s="29">
        <v>1266.6075206599901</v>
      </c>
      <c r="F66" s="29">
        <v>1272.22296336</v>
      </c>
      <c r="G66" s="29">
        <v>1272.91339915</v>
      </c>
      <c r="H66" s="29">
        <v>1275.33254988</v>
      </c>
      <c r="I66" s="29">
        <v>1276.3999750800001</v>
      </c>
      <c r="J66" s="29">
        <v>1277.65373836</v>
      </c>
      <c r="K66" s="29">
        <v>1280.1526777699999</v>
      </c>
      <c r="L66" s="29">
        <v>1279.25327204</v>
      </c>
      <c r="M66" s="29">
        <v>1280.16996506999</v>
      </c>
      <c r="N66" s="29">
        <v>1278.0573060199999</v>
      </c>
      <c r="O66" s="29">
        <v>1278.0848831200001</v>
      </c>
      <c r="P66" s="29">
        <v>1274.39385846</v>
      </c>
    </row>
    <row r="67" spans="1:16" x14ac:dyDescent="0.25">
      <c r="A67" s="29" t="s">
        <v>105</v>
      </c>
      <c r="B67" s="29" t="s">
        <v>203</v>
      </c>
      <c r="C67" s="29">
        <v>88.132911694499995</v>
      </c>
      <c r="D67" s="29">
        <v>91.715788118000006</v>
      </c>
      <c r="E67" s="29">
        <v>91.774596970899907</v>
      </c>
      <c r="F67" s="29">
        <v>91.774596893700007</v>
      </c>
      <c r="G67" s="29">
        <v>93.703029324499909</v>
      </c>
      <c r="H67" s="29">
        <v>93.703029324499909</v>
      </c>
      <c r="I67" s="29">
        <v>93.703029324499909</v>
      </c>
      <c r="J67" s="29">
        <v>93.703029324499909</v>
      </c>
      <c r="K67" s="29">
        <v>93.672939919499896</v>
      </c>
      <c r="L67" s="29">
        <v>84.640437965899906</v>
      </c>
      <c r="M67" s="29">
        <v>84.622451828799996</v>
      </c>
      <c r="N67" s="29">
        <v>85.220710097199998</v>
      </c>
      <c r="O67" s="29">
        <v>85.220710092800005</v>
      </c>
      <c r="P67" s="29">
        <v>85.233840149299908</v>
      </c>
    </row>
    <row r="68" spans="1:16" x14ac:dyDescent="0.25">
      <c r="A68" s="29" t="s">
        <v>105</v>
      </c>
      <c r="B68" s="29" t="s">
        <v>204</v>
      </c>
      <c r="C68" s="29">
        <v>19.953136526799902</v>
      </c>
      <c r="D68" s="29">
        <v>19.953136450500001</v>
      </c>
      <c r="E68" s="29">
        <v>19.953136450500001</v>
      </c>
      <c r="F68" s="29">
        <v>19.9531365630999</v>
      </c>
      <c r="G68" s="29">
        <v>19.953136643400001</v>
      </c>
      <c r="H68" s="29">
        <v>19.953136643400001</v>
      </c>
      <c r="I68" s="29">
        <v>19.941383817199899</v>
      </c>
      <c r="J68" s="29">
        <v>19.941383817199899</v>
      </c>
      <c r="K68" s="29">
        <v>19.945129714</v>
      </c>
      <c r="L68" s="29">
        <v>32.501249767899999</v>
      </c>
      <c r="M68" s="29">
        <v>32.494670792999898</v>
      </c>
      <c r="N68" s="29">
        <v>36.473350691699899</v>
      </c>
      <c r="O68" s="29">
        <v>36.803025099299902</v>
      </c>
      <c r="P68" s="29">
        <v>32.594793804399998</v>
      </c>
    </row>
    <row r="69" spans="1:16" x14ac:dyDescent="0.25">
      <c r="A69" s="29" t="s">
        <v>105</v>
      </c>
      <c r="B69" s="29" t="s">
        <v>205</v>
      </c>
      <c r="C69" s="29">
        <v>387.63969205000001</v>
      </c>
      <c r="D69" s="29">
        <v>387.58504845099901</v>
      </c>
      <c r="E69" s="29">
        <v>387.16555617399899</v>
      </c>
      <c r="F69" s="29">
        <v>387.16555634299999</v>
      </c>
      <c r="G69" s="29">
        <v>387.16555620400004</v>
      </c>
      <c r="H69" s="29">
        <v>385.15386588499899</v>
      </c>
      <c r="I69" s="29">
        <v>385.13835576900004</v>
      </c>
      <c r="J69" s="29">
        <v>384.96071330199999</v>
      </c>
      <c r="K69" s="29">
        <v>384.984154834999</v>
      </c>
      <c r="L69" s="29">
        <v>393.776439033999</v>
      </c>
      <c r="M69" s="29">
        <v>393.77040164499999</v>
      </c>
      <c r="N69" s="29">
        <v>390.69833062499902</v>
      </c>
      <c r="O69" s="29">
        <v>392.40085691799999</v>
      </c>
      <c r="P69" s="29">
        <v>392.80432222600001</v>
      </c>
    </row>
    <row r="70" spans="1:16" x14ac:dyDescent="0.25">
      <c r="A70" s="29" t="s">
        <v>105</v>
      </c>
      <c r="B70" s="29" t="s">
        <v>206</v>
      </c>
      <c r="C70" s="29"/>
      <c r="D70" s="29"/>
      <c r="E70" s="29"/>
      <c r="F70" s="29"/>
      <c r="G70" s="29"/>
      <c r="H70" s="29"/>
      <c r="I70" s="29"/>
      <c r="J70" s="29"/>
      <c r="K70" s="29"/>
      <c r="L70" s="29"/>
      <c r="M70" s="29"/>
      <c r="N70" s="29">
        <v>2.2058565413500002</v>
      </c>
      <c r="O70" s="29">
        <v>2.2058565413500002</v>
      </c>
      <c r="P70" s="29">
        <v>3.9800568240499903</v>
      </c>
    </row>
    <row r="71" spans="1:16" x14ac:dyDescent="0.25">
      <c r="A71" s="11" t="s">
        <v>106</v>
      </c>
      <c r="B71" s="29" t="s">
        <v>207</v>
      </c>
      <c r="C71" s="29">
        <v>14.26146534586999</v>
      </c>
      <c r="D71" s="29">
        <v>17.356219445779992</v>
      </c>
      <c r="E71" s="29">
        <v>18.011905099579991</v>
      </c>
      <c r="F71" s="29">
        <v>18.336803802479992</v>
      </c>
      <c r="G71" s="29">
        <v>18.336803802479992</v>
      </c>
      <c r="H71" s="29">
        <v>18.336803802479992</v>
      </c>
      <c r="I71" s="29">
        <v>19.22241825067999</v>
      </c>
      <c r="J71" s="29">
        <v>22.165504996189902</v>
      </c>
      <c r="K71" s="29">
        <v>24.91321831154999</v>
      </c>
      <c r="L71" s="29">
        <v>25.738464256759901</v>
      </c>
      <c r="M71" s="29">
        <v>31.280152500619902</v>
      </c>
      <c r="N71" s="29">
        <v>31.82530302632</v>
      </c>
      <c r="O71" s="29">
        <v>35.773372377519998</v>
      </c>
      <c r="P71" s="29">
        <v>49.286734452699896</v>
      </c>
    </row>
    <row r="72" spans="1:16" x14ac:dyDescent="0.25">
      <c r="A72" s="11" t="s">
        <v>110</v>
      </c>
      <c r="B72" s="29" t="s">
        <v>208</v>
      </c>
      <c r="C72" s="29">
        <v>487.203879863</v>
      </c>
      <c r="D72" s="29">
        <v>490.20916672599901</v>
      </c>
      <c r="E72" s="29">
        <v>490.20916672599901</v>
      </c>
      <c r="F72" s="29">
        <v>490.20916672599901</v>
      </c>
      <c r="G72" s="29">
        <v>490.20916672599901</v>
      </c>
      <c r="H72" s="29">
        <v>490.20916672599901</v>
      </c>
      <c r="I72" s="29">
        <v>490.20916672599901</v>
      </c>
      <c r="J72" s="29">
        <v>490.20916672599901</v>
      </c>
      <c r="K72" s="29">
        <v>490.21026018000003</v>
      </c>
      <c r="L72" s="29">
        <v>532.49831691399902</v>
      </c>
      <c r="M72" s="29">
        <v>693.221243749</v>
      </c>
      <c r="N72" s="29">
        <v>693.221243749</v>
      </c>
      <c r="O72" s="29">
        <v>691.62093855900002</v>
      </c>
      <c r="P72" s="29">
        <v>691.62093855999899</v>
      </c>
    </row>
    <row r="73" spans="1:16" x14ac:dyDescent="0.25">
      <c r="A73" s="29" t="s">
        <v>108</v>
      </c>
      <c r="B73" s="29" t="s">
        <v>84</v>
      </c>
      <c r="C73" s="29">
        <v>45.894280631699999</v>
      </c>
      <c r="D73" s="29">
        <v>48.979441990399998</v>
      </c>
      <c r="E73" s="29">
        <v>48.979441990399998</v>
      </c>
      <c r="F73" s="29">
        <v>48.979441990399998</v>
      </c>
      <c r="G73" s="29">
        <v>2736.6953820700001</v>
      </c>
      <c r="H73" s="29">
        <v>88.974192960599908</v>
      </c>
      <c r="I73" s="29">
        <v>88.974192960599908</v>
      </c>
      <c r="J73" s="29">
        <v>4667.8724630099896</v>
      </c>
      <c r="K73" s="29">
        <v>4349.3236585699897</v>
      </c>
      <c r="L73" s="29">
        <v>1510.3866993500001</v>
      </c>
      <c r="M73" s="29">
        <v>822.35213464200001</v>
      </c>
      <c r="N73" s="29">
        <v>4173.6441789499904</v>
      </c>
      <c r="O73" s="29">
        <v>4682.8913291899999</v>
      </c>
      <c r="P73" s="29">
        <v>6625.87824240999</v>
      </c>
    </row>
    <row r="74" spans="1:16" x14ac:dyDescent="0.25">
      <c r="A74" s="11" t="s">
        <v>110</v>
      </c>
      <c r="B74" s="29" t="s">
        <v>85</v>
      </c>
      <c r="C74" s="29">
        <v>10.9860396651</v>
      </c>
      <c r="D74" s="29">
        <v>11.4249328399</v>
      </c>
      <c r="E74" s="29">
        <v>14.994714603999901</v>
      </c>
      <c r="F74" s="29">
        <v>12.731345923299999</v>
      </c>
      <c r="G74" s="29">
        <v>16.188436989500001</v>
      </c>
      <c r="H74" s="29">
        <v>16.5767858154999</v>
      </c>
      <c r="I74" s="29">
        <v>16.5767858154999</v>
      </c>
      <c r="J74" s="29">
        <v>16.5767858154999</v>
      </c>
      <c r="K74" s="29">
        <v>16.5767858154999</v>
      </c>
      <c r="L74" s="29">
        <v>16.5767858154999</v>
      </c>
      <c r="M74" s="29">
        <v>16.5980071277999</v>
      </c>
      <c r="N74" s="29">
        <v>16.5980071277999</v>
      </c>
      <c r="O74" s="29">
        <v>16.5980071277999</v>
      </c>
      <c r="P74" s="29">
        <v>41.555290920799997</v>
      </c>
    </row>
    <row r="75" spans="1:16" x14ac:dyDescent="0.25">
      <c r="A75" s="29" t="s">
        <v>105</v>
      </c>
      <c r="B75" s="29" t="s">
        <v>86</v>
      </c>
      <c r="C75" s="29">
        <v>1.41256567839</v>
      </c>
      <c r="D75" s="29">
        <v>1.8390045821600001</v>
      </c>
      <c r="E75" s="29">
        <v>2.10306332847999</v>
      </c>
      <c r="F75" s="29">
        <v>2.10306332847999</v>
      </c>
      <c r="G75" s="29">
        <v>2.1996605500999902</v>
      </c>
      <c r="H75" s="29">
        <v>3.6674039411700003</v>
      </c>
      <c r="I75" s="29">
        <v>3.6674039411700003</v>
      </c>
      <c r="J75" s="29">
        <v>3.6651791438799899</v>
      </c>
      <c r="K75" s="29">
        <v>3.6651791438799899</v>
      </c>
      <c r="L75" s="29">
        <v>4.9191644970599899</v>
      </c>
      <c r="M75" s="29">
        <v>4.9224742693100003</v>
      </c>
      <c r="N75" s="29">
        <v>7.1275937039900006</v>
      </c>
      <c r="O75" s="29">
        <v>7.2658651884599896</v>
      </c>
      <c r="P75" s="29">
        <v>6.5678149799299907</v>
      </c>
    </row>
    <row r="76" spans="1:16" x14ac:dyDescent="0.25">
      <c r="A76" s="29" t="s">
        <v>105</v>
      </c>
      <c r="B76" s="29" t="s">
        <v>209</v>
      </c>
      <c r="C76" s="29">
        <v>2.23904517455999</v>
      </c>
      <c r="D76" s="29">
        <v>2.23904517455999</v>
      </c>
      <c r="E76" s="29">
        <v>3.2723752725200002</v>
      </c>
      <c r="F76" s="29">
        <v>3.2723752725200002</v>
      </c>
      <c r="G76" s="29">
        <v>3.2723752725200002</v>
      </c>
      <c r="H76" s="29">
        <v>3.2723752725200002</v>
      </c>
      <c r="I76" s="29">
        <v>3.2723752725200002</v>
      </c>
      <c r="J76" s="29">
        <v>3.2723752725200002</v>
      </c>
      <c r="K76" s="29">
        <v>3.2723752725200002</v>
      </c>
      <c r="L76" s="29">
        <v>3.2723752725200002</v>
      </c>
      <c r="M76" s="29">
        <v>74.230578491900005</v>
      </c>
      <c r="N76" s="29">
        <v>71.275884520099908</v>
      </c>
      <c r="O76" s="29">
        <v>68.415150734799909</v>
      </c>
      <c r="P76" s="29">
        <v>66.878583972100003</v>
      </c>
    </row>
    <row r="77" spans="1:16" x14ac:dyDescent="0.25">
      <c r="A77" s="11" t="s">
        <v>110</v>
      </c>
      <c r="B77" s="29" t="s">
        <v>210</v>
      </c>
      <c r="C77" s="29">
        <v>699.50221179200003</v>
      </c>
      <c r="D77" s="29">
        <v>741.71065126799908</v>
      </c>
      <c r="E77" s="29">
        <v>737.94584838800006</v>
      </c>
      <c r="F77" s="29">
        <v>738.02141819399901</v>
      </c>
      <c r="G77" s="29">
        <v>740.46520618899899</v>
      </c>
      <c r="H77" s="29">
        <v>783.79427072599901</v>
      </c>
      <c r="I77" s="29">
        <v>790.08055127600005</v>
      </c>
      <c r="J77" s="29">
        <v>790.51851636399897</v>
      </c>
      <c r="K77" s="29">
        <v>840.5224268820001</v>
      </c>
      <c r="L77" s="29">
        <v>924.989277009999</v>
      </c>
      <c r="M77" s="29">
        <v>945.81749817800005</v>
      </c>
      <c r="N77" s="29">
        <v>949.00248583499899</v>
      </c>
      <c r="O77" s="29">
        <v>920.10273872200014</v>
      </c>
      <c r="P77" s="29">
        <v>839.40042066099909</v>
      </c>
    </row>
    <row r="78" spans="1:16" x14ac:dyDescent="0.25">
      <c r="A78" s="11" t="s">
        <v>110</v>
      </c>
      <c r="B78" s="29" t="s">
        <v>88</v>
      </c>
      <c r="C78" s="29">
        <v>4.8328894099599999</v>
      </c>
      <c r="D78" s="29">
        <v>4.8328894099599999</v>
      </c>
      <c r="E78" s="29">
        <v>4.8328894099599999</v>
      </c>
      <c r="F78" s="29">
        <v>6.48807824951</v>
      </c>
      <c r="G78" s="29">
        <v>6.48807824951</v>
      </c>
      <c r="H78" s="29">
        <v>11.6646959021</v>
      </c>
      <c r="I78" s="29">
        <v>11.6646959021</v>
      </c>
      <c r="J78" s="29">
        <v>11.6646959021</v>
      </c>
      <c r="K78" s="29">
        <v>11.6646959021</v>
      </c>
      <c r="L78" s="29">
        <v>11.6646959021</v>
      </c>
      <c r="M78" s="29">
        <v>11.2325220489</v>
      </c>
      <c r="N78" s="29">
        <v>11.2325220489</v>
      </c>
      <c r="O78" s="29">
        <v>11.2325220489</v>
      </c>
      <c r="P78" s="29">
        <v>11.2325220489</v>
      </c>
    </row>
    <row r="79" spans="1:16" x14ac:dyDescent="0.25">
      <c r="A79" s="29" t="s">
        <v>105</v>
      </c>
      <c r="B79" s="29" t="s">
        <v>89</v>
      </c>
      <c r="C79" s="29">
        <v>169.01769449499898</v>
      </c>
      <c r="D79" s="29">
        <v>176.55613721700001</v>
      </c>
      <c r="E79" s="29">
        <v>177.756929025999</v>
      </c>
      <c r="F79" s="29">
        <v>178.05192336100001</v>
      </c>
      <c r="G79" s="29">
        <v>178.41561127899899</v>
      </c>
      <c r="H79" s="29">
        <v>178.41254691200001</v>
      </c>
      <c r="I79" s="29">
        <v>177.73246552099999</v>
      </c>
      <c r="J79" s="29">
        <v>178.65802490900001</v>
      </c>
      <c r="K79" s="29">
        <v>178.133701887</v>
      </c>
      <c r="L79" s="29">
        <v>189.42496218999898</v>
      </c>
      <c r="M79" s="29">
        <v>188.01408005100001</v>
      </c>
      <c r="N79" s="29">
        <v>205.47151908799901</v>
      </c>
      <c r="O79" s="29">
        <v>201.47071661199999</v>
      </c>
      <c r="P79" s="29">
        <v>203.03624800100002</v>
      </c>
    </row>
    <row r="80" spans="1:16" x14ac:dyDescent="0.25">
      <c r="A80" s="11" t="s">
        <v>107</v>
      </c>
      <c r="B80" s="29" t="s">
        <v>90</v>
      </c>
      <c r="C80" s="29">
        <v>18.681493852299901</v>
      </c>
      <c r="D80" s="29">
        <v>18.681493852299901</v>
      </c>
      <c r="E80" s="29">
        <v>18.681493852299901</v>
      </c>
      <c r="F80" s="29">
        <v>18.681493852299901</v>
      </c>
      <c r="G80" s="29">
        <v>18.681493852299901</v>
      </c>
      <c r="H80" s="29">
        <v>18.681493852299901</v>
      </c>
      <c r="I80" s="29">
        <v>18.681493852299901</v>
      </c>
      <c r="J80" s="29">
        <v>18.681493852299901</v>
      </c>
      <c r="K80" s="29">
        <v>18.681493852299901</v>
      </c>
      <c r="L80" s="29">
        <v>18.681493852299901</v>
      </c>
      <c r="M80" s="29">
        <v>18.681493852299901</v>
      </c>
      <c r="N80" s="29">
        <v>18.6877807701999</v>
      </c>
      <c r="O80" s="29">
        <v>18.681493852299901</v>
      </c>
      <c r="P80" s="29">
        <v>18.784372526199899</v>
      </c>
    </row>
    <row r="81" spans="1:16" x14ac:dyDescent="0.25">
      <c r="A81" s="11" t="s">
        <v>107</v>
      </c>
      <c r="B81" s="29" t="s">
        <v>211</v>
      </c>
      <c r="C81" s="29">
        <v>107.08664840100001</v>
      </c>
      <c r="D81" s="29">
        <v>107.08657944499899</v>
      </c>
      <c r="E81" s="29">
        <v>107.08635342999899</v>
      </c>
      <c r="F81" s="29">
        <v>107.08635311199899</v>
      </c>
      <c r="G81" s="29">
        <v>107.08635363400001</v>
      </c>
      <c r="H81" s="29">
        <v>107.086578972</v>
      </c>
      <c r="I81" s="29">
        <v>106.38133382600002</v>
      </c>
      <c r="J81" s="29">
        <v>106.38133382600002</v>
      </c>
      <c r="K81" s="29">
        <v>120.86087673299899</v>
      </c>
      <c r="L81" s="29">
        <v>95.047773008999897</v>
      </c>
      <c r="M81" s="29">
        <v>78.307127717300006</v>
      </c>
      <c r="N81" s="29">
        <v>80.692835485399996</v>
      </c>
      <c r="O81" s="29">
        <v>98.471311881300011</v>
      </c>
      <c r="P81" s="29">
        <v>96.838353919299905</v>
      </c>
    </row>
    <row r="82" spans="1:16" x14ac:dyDescent="0.25">
      <c r="A82" s="29" t="s">
        <v>105</v>
      </c>
      <c r="B82" s="29" t="s">
        <v>93</v>
      </c>
      <c r="C82" s="29">
        <v>7.6769341641699897</v>
      </c>
      <c r="D82" s="29">
        <v>8.7070362466299898</v>
      </c>
      <c r="E82" s="29">
        <v>8.7070362466299898</v>
      </c>
      <c r="F82" s="29">
        <v>8.7070362466299898</v>
      </c>
      <c r="G82" s="29">
        <v>9.7252504026099889</v>
      </c>
      <c r="H82" s="29">
        <v>9.6267229434899999</v>
      </c>
      <c r="I82" s="29">
        <v>9.6267428796699903</v>
      </c>
      <c r="J82" s="29">
        <v>9.6267428796699903</v>
      </c>
      <c r="K82" s="29">
        <v>52.025514472799898</v>
      </c>
      <c r="L82" s="29">
        <v>51.881926246599903</v>
      </c>
      <c r="M82" s="29">
        <v>40.898352081799999</v>
      </c>
      <c r="N82" s="29">
        <v>40.938926168599899</v>
      </c>
      <c r="O82" s="29">
        <v>42.2420386006999</v>
      </c>
      <c r="P82" s="29">
        <v>61.066152569699902</v>
      </c>
    </row>
    <row r="83" spans="1:16" x14ac:dyDescent="0.25">
      <c r="A83" s="11" t="s">
        <v>110</v>
      </c>
      <c r="B83" s="29" t="s">
        <v>212</v>
      </c>
      <c r="C83" s="29">
        <v>172.84724144999998</v>
      </c>
      <c r="D83" s="29">
        <v>214.201182644</v>
      </c>
      <c r="E83" s="29">
        <v>223.39399324500002</v>
      </c>
      <c r="F83" s="29">
        <v>229.09197574300003</v>
      </c>
      <c r="G83" s="29">
        <v>245.52314081</v>
      </c>
      <c r="H83" s="29">
        <v>324.09822198000001</v>
      </c>
      <c r="I83" s="29">
        <v>357.130952761</v>
      </c>
      <c r="J83" s="29">
        <v>385.86039000400001</v>
      </c>
      <c r="K83" s="29">
        <v>554.70872185999997</v>
      </c>
      <c r="L83" s="29">
        <v>681.235507361999</v>
      </c>
      <c r="M83" s="29">
        <v>655.71743742199908</v>
      </c>
      <c r="N83" s="29">
        <v>705.09511326000006</v>
      </c>
      <c r="O83" s="29">
        <v>763.04918617700002</v>
      </c>
      <c r="P83" s="29">
        <v>754.8692606569989</v>
      </c>
    </row>
    <row r="84" spans="1:16" x14ac:dyDescent="0.25">
      <c r="A84" s="11" t="s">
        <v>110</v>
      </c>
      <c r="B84" s="29" t="s">
        <v>94</v>
      </c>
      <c r="C84" s="29">
        <v>465.88613355999894</v>
      </c>
      <c r="D84" s="29">
        <v>577.85284386499893</v>
      </c>
      <c r="E84" s="29">
        <v>595.34190374499906</v>
      </c>
      <c r="F84" s="29">
        <v>623.19232678500009</v>
      </c>
      <c r="G84" s="29">
        <v>683.37456086400005</v>
      </c>
      <c r="H84" s="29">
        <v>717.99352155899999</v>
      </c>
      <c r="I84" s="29">
        <v>735.35188955899901</v>
      </c>
      <c r="J84" s="29">
        <v>748.41838850199895</v>
      </c>
      <c r="K84" s="29">
        <v>743.34902743699899</v>
      </c>
      <c r="L84" s="29">
        <v>749.48389718599901</v>
      </c>
      <c r="M84" s="29">
        <v>874.08055922100004</v>
      </c>
      <c r="N84" s="29">
        <v>871.55720682299898</v>
      </c>
      <c r="O84" s="29">
        <v>870.45274342999903</v>
      </c>
      <c r="P84" s="29">
        <v>886.03264292699896</v>
      </c>
    </row>
    <row r="85" spans="1:16" x14ac:dyDescent="0.25">
      <c r="A85" s="11" t="s">
        <v>110</v>
      </c>
      <c r="B85" s="29" t="s">
        <v>95</v>
      </c>
      <c r="C85" s="29"/>
      <c r="D85" s="29"/>
      <c r="E85" s="29"/>
      <c r="F85" s="29"/>
      <c r="G85" s="29"/>
      <c r="H85" s="29"/>
      <c r="I85" s="29"/>
      <c r="J85" s="29"/>
      <c r="K85" s="29"/>
      <c r="L85" s="29"/>
      <c r="M85" s="29"/>
      <c r="N85" s="29"/>
      <c r="O85" s="29">
        <v>3.5305315876499903</v>
      </c>
      <c r="P85" s="29">
        <v>21.206190727399999</v>
      </c>
    </row>
    <row r="86" spans="1:16" x14ac:dyDescent="0.25">
      <c r="A86" s="11" t="s">
        <v>110</v>
      </c>
      <c r="B86" s="29" t="s">
        <v>96</v>
      </c>
      <c r="C86" s="29">
        <v>0.79927122537599893</v>
      </c>
      <c r="D86" s="29">
        <v>2.1497869208399902</v>
      </c>
      <c r="E86" s="29">
        <v>2.1497869208399902</v>
      </c>
      <c r="F86" s="29">
        <v>2.1497869208399902</v>
      </c>
      <c r="G86" s="29">
        <v>2.1497869208399902</v>
      </c>
      <c r="H86" s="29">
        <v>2.8488945823300003</v>
      </c>
      <c r="I86" s="29">
        <v>2.8488945823300003</v>
      </c>
      <c r="J86" s="29">
        <v>2.8488945823300003</v>
      </c>
      <c r="K86" s="29">
        <v>2.8488945823300003</v>
      </c>
      <c r="L86" s="29">
        <v>2.8488945823300003</v>
      </c>
      <c r="M86" s="29">
        <v>2.8488945823300003</v>
      </c>
      <c r="N86" s="29">
        <v>2.8488945823300003</v>
      </c>
      <c r="O86" s="29">
        <v>2.8488945823300003</v>
      </c>
      <c r="P86" s="29">
        <v>2.8488945823300003</v>
      </c>
    </row>
    <row r="87" spans="1:16" x14ac:dyDescent="0.25">
      <c r="A87" s="11" t="s">
        <v>110</v>
      </c>
      <c r="B87" s="29" t="s">
        <v>100</v>
      </c>
      <c r="C87" s="29">
        <v>222.63366512799902</v>
      </c>
      <c r="D87" s="29">
        <v>264.59705175800002</v>
      </c>
      <c r="E87" s="29">
        <v>273.01997631700004</v>
      </c>
      <c r="F87" s="29">
        <v>276.68430341500004</v>
      </c>
      <c r="G87" s="29">
        <v>286.30551602899999</v>
      </c>
      <c r="H87" s="29">
        <v>288.01827144700002</v>
      </c>
      <c r="I87" s="29">
        <v>287.96292245499899</v>
      </c>
      <c r="J87" s="29">
        <v>287.93647771100001</v>
      </c>
      <c r="K87" s="29">
        <v>287.89227196900003</v>
      </c>
      <c r="L87" s="29">
        <v>288.10003143699902</v>
      </c>
      <c r="M87" s="29">
        <v>267.40968346400001</v>
      </c>
      <c r="N87" s="29">
        <v>268.81738658300003</v>
      </c>
      <c r="O87" s="29">
        <v>268.60449932499898</v>
      </c>
      <c r="P87" s="29">
        <v>268.62519967700001</v>
      </c>
    </row>
    <row r="88" spans="1:16" x14ac:dyDescent="0.25">
      <c r="A88" s="11" t="s">
        <v>110</v>
      </c>
      <c r="B88" s="29" t="s">
        <v>213</v>
      </c>
      <c r="C88" s="29">
        <v>49.285701337499901</v>
      </c>
      <c r="D88" s="29">
        <v>56.964944379699908</v>
      </c>
      <c r="E88" s="29">
        <v>56.964944379699908</v>
      </c>
      <c r="F88" s="29">
        <v>56.964944424700001</v>
      </c>
      <c r="G88" s="29">
        <v>56.964944379699908</v>
      </c>
      <c r="H88" s="29">
        <v>56.964944379699908</v>
      </c>
      <c r="I88" s="29">
        <v>56.964944379699908</v>
      </c>
      <c r="J88" s="29">
        <v>56.964944379699908</v>
      </c>
      <c r="K88" s="29">
        <v>56.793286057000003</v>
      </c>
      <c r="L88" s="29">
        <v>56.793286076099903</v>
      </c>
      <c r="M88" s="29">
        <v>56.790455573400003</v>
      </c>
      <c r="N88" s="29">
        <v>56.790455596999905</v>
      </c>
      <c r="O88" s="29">
        <v>57.099173581800002</v>
      </c>
      <c r="P88" s="29">
        <v>56.206612120299901</v>
      </c>
    </row>
    <row r="89" spans="1:16" x14ac:dyDescent="0.25">
      <c r="A89" s="11" t="s">
        <v>110</v>
      </c>
      <c r="B89" s="29" t="s">
        <v>101</v>
      </c>
      <c r="C89" s="29">
        <v>165.09713337699898</v>
      </c>
      <c r="D89" s="29">
        <v>195.843673139</v>
      </c>
      <c r="E89" s="29">
        <v>212.86116796900001</v>
      </c>
      <c r="F89" s="29">
        <v>229.422175581</v>
      </c>
      <c r="G89" s="29">
        <v>259.54103136999902</v>
      </c>
      <c r="H89" s="29">
        <v>259.82683219099903</v>
      </c>
      <c r="I89" s="29">
        <v>261.77389174500001</v>
      </c>
      <c r="J89" s="29">
        <v>264.87743053299903</v>
      </c>
      <c r="K89" s="29">
        <v>264.85016025200002</v>
      </c>
      <c r="L89" s="29">
        <v>272.041133973</v>
      </c>
      <c r="M89" s="29">
        <v>270.63215158500003</v>
      </c>
      <c r="N89" s="29">
        <v>302.449527345999</v>
      </c>
      <c r="O89" s="29">
        <v>302.63329244300002</v>
      </c>
      <c r="P89" s="29">
        <v>302.671214069999</v>
      </c>
    </row>
    <row r="90" spans="1:16" x14ac:dyDescent="0.25">
      <c r="A90" s="11" t="s">
        <v>110</v>
      </c>
      <c r="B90" s="29" t="s">
        <v>214</v>
      </c>
      <c r="C90" s="29">
        <v>96.730291053499997</v>
      </c>
      <c r="D90" s="29">
        <v>104.99021722099999</v>
      </c>
      <c r="E90" s="29">
        <v>106.109379895</v>
      </c>
      <c r="F90" s="29">
        <v>106.689944939</v>
      </c>
      <c r="G90" s="29">
        <v>106.689944896</v>
      </c>
      <c r="H90" s="29">
        <v>105.692921705</v>
      </c>
      <c r="I90" s="29">
        <v>105.68479620799999</v>
      </c>
      <c r="J90" s="29">
        <v>105.68479620799999</v>
      </c>
      <c r="K90" s="29">
        <v>105.678709486999</v>
      </c>
      <c r="L90" s="29">
        <v>106.15436652500001</v>
      </c>
      <c r="M90" s="29">
        <v>101.888251883</v>
      </c>
      <c r="N90" s="29">
        <v>102.096129203</v>
      </c>
      <c r="O90" s="29">
        <v>103.027000481</v>
      </c>
      <c r="P90" s="29">
        <v>95.860239094700006</v>
      </c>
    </row>
    <row r="91" spans="1:16" x14ac:dyDescent="0.25">
      <c r="A91" s="11" t="s">
        <v>110</v>
      </c>
      <c r="B91" s="29" t="s">
        <v>102</v>
      </c>
      <c r="C91" s="29"/>
      <c r="D91" s="29"/>
      <c r="E91" s="29"/>
      <c r="F91" s="29"/>
      <c r="G91" s="29"/>
      <c r="H91" s="29"/>
      <c r="I91" s="29"/>
      <c r="J91" s="29"/>
      <c r="K91" s="29"/>
      <c r="L91" s="29"/>
      <c r="M91" s="29"/>
      <c r="N91" s="29"/>
      <c r="O91" s="29"/>
      <c r="P91" s="29">
        <v>1.2179024703100001</v>
      </c>
    </row>
    <row r="92" spans="1:16" x14ac:dyDescent="0.25">
      <c r="A92" s="11" t="s">
        <v>110</v>
      </c>
      <c r="B92" s="29" t="s">
        <v>215</v>
      </c>
      <c r="C92" s="29">
        <v>36.969941558400002</v>
      </c>
      <c r="D92" s="29">
        <v>48.166121388299999</v>
      </c>
      <c r="E92" s="29">
        <v>47.330643308599896</v>
      </c>
      <c r="F92" s="29">
        <v>52.896245036100005</v>
      </c>
      <c r="G92" s="29">
        <v>59.614531724500004</v>
      </c>
      <c r="H92" s="29">
        <v>60.724557715200007</v>
      </c>
      <c r="I92" s="29">
        <v>60.359043587899997</v>
      </c>
      <c r="J92" s="29">
        <v>59.922512465600008</v>
      </c>
      <c r="K92" s="29">
        <v>60.187000105800003</v>
      </c>
      <c r="L92" s="29">
        <v>60.683283543600005</v>
      </c>
      <c r="M92" s="29">
        <v>54.2580407312999</v>
      </c>
      <c r="N92" s="29">
        <v>54.839917638900005</v>
      </c>
      <c r="O92" s="29">
        <v>54.560791687600002</v>
      </c>
      <c r="P92" s="29">
        <v>52.778442871300001</v>
      </c>
    </row>
    <row r="93" spans="1:16" x14ac:dyDescent="0.25">
      <c r="A93" s="11" t="s">
        <v>110</v>
      </c>
      <c r="B93" s="29" t="s">
        <v>216</v>
      </c>
      <c r="C93" s="29">
        <v>13.630689697699999</v>
      </c>
      <c r="D93" s="29">
        <v>18.175737749899902</v>
      </c>
      <c r="E93" s="29">
        <v>18.1530976105999</v>
      </c>
      <c r="F93" s="29">
        <v>18.1531443577</v>
      </c>
      <c r="G93" s="29">
        <v>18.153144323100001</v>
      </c>
      <c r="H93" s="29">
        <v>18.153144323100001</v>
      </c>
      <c r="I93" s="29">
        <v>18.0739281265</v>
      </c>
      <c r="J93" s="29">
        <v>18.0739281265</v>
      </c>
      <c r="K93" s="29">
        <v>18.017109900200001</v>
      </c>
      <c r="L93" s="29">
        <v>18.017156622800002</v>
      </c>
      <c r="M93" s="29">
        <v>16.276234674400001</v>
      </c>
      <c r="N93" s="29">
        <v>16.2762346744999</v>
      </c>
      <c r="O93" s="29">
        <v>16.2762346744999</v>
      </c>
      <c r="P93" s="29">
        <v>16.795788140899901</v>
      </c>
    </row>
    <row r="94" spans="1:16" x14ac:dyDescent="0.25">
      <c r="A94" s="11" t="s">
        <v>110</v>
      </c>
      <c r="B94" s="29" t="s">
        <v>217</v>
      </c>
      <c r="C94" s="29">
        <v>2.2110401855599999</v>
      </c>
      <c r="D94" s="29">
        <v>3.6891805146899896</v>
      </c>
      <c r="E94" s="29">
        <v>3.6891805146899896</v>
      </c>
      <c r="F94" s="29">
        <v>3.6891805146899896</v>
      </c>
      <c r="G94" s="29">
        <v>3.6891805146899896</v>
      </c>
      <c r="H94" s="29">
        <v>3.6891805146899896</v>
      </c>
      <c r="I94" s="29">
        <v>3.6891805146899896</v>
      </c>
      <c r="J94" s="29">
        <v>3.6891805146899896</v>
      </c>
      <c r="K94" s="29">
        <v>3.6891805146899896</v>
      </c>
      <c r="L94" s="29">
        <v>3.6891805146899896</v>
      </c>
      <c r="M94" s="29">
        <v>3.6891805146899896</v>
      </c>
      <c r="N94" s="29">
        <v>3.6891805146899896</v>
      </c>
      <c r="O94" s="29">
        <v>3.6891805146899896</v>
      </c>
      <c r="P94" s="29">
        <v>3.6891805146899896</v>
      </c>
    </row>
    <row r="95" spans="1:16" x14ac:dyDescent="0.25">
      <c r="A95" s="11" t="s">
        <v>110</v>
      </c>
      <c r="B95" s="29" t="s">
        <v>218</v>
      </c>
      <c r="C95" s="29">
        <v>2.3630934373700003</v>
      </c>
      <c r="D95" s="29">
        <v>2.3630934373700003</v>
      </c>
      <c r="E95" s="29">
        <v>2.3630934373700003</v>
      </c>
      <c r="F95" s="29">
        <v>2.3630934373700003</v>
      </c>
      <c r="G95" s="29">
        <v>2.3630934373700003</v>
      </c>
      <c r="H95" s="29">
        <v>2.3630934373700003</v>
      </c>
      <c r="I95" s="29">
        <v>2.3630934373700003</v>
      </c>
      <c r="J95" s="29">
        <v>2.3630934373700003</v>
      </c>
      <c r="K95" s="29">
        <v>2.3630934373700003</v>
      </c>
      <c r="L95" s="29">
        <v>2.3630934373700003</v>
      </c>
      <c r="M95" s="29">
        <v>2.3630545784799999</v>
      </c>
      <c r="N95" s="29">
        <v>1.0794012693399999</v>
      </c>
      <c r="O95" s="29">
        <v>1.0794012693399999</v>
      </c>
      <c r="P95" s="29">
        <v>1.0794012693399999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249977111117893"/>
  </sheetPr>
  <dimension ref="A1:P26"/>
  <sheetViews>
    <sheetView workbookViewId="0">
      <pane xSplit="1" ySplit="3" topLeftCell="B4" activePane="bottomRight" state="frozen"/>
      <selection pane="topRight" activeCell="B1" sqref="B1"/>
      <selection pane="bottomLeft" activeCell="A3" sqref="A3"/>
      <selection pane="bottomRight"/>
    </sheetView>
  </sheetViews>
  <sheetFormatPr defaultRowHeight="15" x14ac:dyDescent="0.25"/>
  <cols>
    <col min="1" max="1" width="35.28515625" customWidth="1"/>
    <col min="2" max="15" width="8.5703125" customWidth="1"/>
  </cols>
  <sheetData>
    <row r="1" spans="1:15" s="11" customFormat="1" ht="15.75" x14ac:dyDescent="0.25">
      <c r="A1" s="27" t="s">
        <v>168</v>
      </c>
    </row>
    <row r="2" spans="1:15" s="5" customFormat="1" x14ac:dyDescent="0.25">
      <c r="A2" s="11"/>
    </row>
    <row r="3" spans="1:15" x14ac:dyDescent="0.25">
      <c r="A3" s="4" t="s">
        <v>164</v>
      </c>
      <c r="B3" s="31">
        <v>733827.24547470803</v>
      </c>
    </row>
    <row r="4" spans="1:15" s="5" customFormat="1" x14ac:dyDescent="0.25">
      <c r="B4" s="6"/>
    </row>
    <row r="5" spans="1:15" x14ac:dyDescent="0.25">
      <c r="A5" s="4" t="s">
        <v>111</v>
      </c>
    </row>
    <row r="6" spans="1:15" x14ac:dyDescent="0.25">
      <c r="A6" s="4" t="s">
        <v>126</v>
      </c>
      <c r="B6" s="4">
        <v>1999</v>
      </c>
      <c r="C6" s="4">
        <v>2004</v>
      </c>
      <c r="D6" s="4">
        <v>2005</v>
      </c>
      <c r="E6" s="4">
        <v>2006</v>
      </c>
      <c r="F6" s="4">
        <v>2007</v>
      </c>
      <c r="G6" s="4">
        <v>2008</v>
      </c>
      <c r="H6" s="4">
        <v>2009</v>
      </c>
      <c r="I6" s="4">
        <v>2010</v>
      </c>
      <c r="J6" s="4">
        <v>2011</v>
      </c>
      <c r="K6" s="4">
        <v>2012</v>
      </c>
      <c r="L6" s="4">
        <v>2013</v>
      </c>
      <c r="M6" s="4">
        <v>2014</v>
      </c>
      <c r="N6" s="4">
        <v>2015</v>
      </c>
      <c r="O6" s="4">
        <v>2016</v>
      </c>
    </row>
    <row r="7" spans="1:15" x14ac:dyDescent="0.25">
      <c r="A7" s="3" t="s">
        <v>108</v>
      </c>
      <c r="B7" s="12">
        <v>53315.5992470028</v>
      </c>
      <c r="C7" s="12">
        <v>53858.441311008297</v>
      </c>
      <c r="D7" s="12">
        <v>53888.171954065205</v>
      </c>
      <c r="E7" s="12">
        <v>53873.967856799791</v>
      </c>
      <c r="F7" s="12">
        <v>53892.425967899515</v>
      </c>
      <c r="G7" s="12">
        <v>53918.347146429995</v>
      </c>
      <c r="H7" s="12">
        <v>53926.179965024981</v>
      </c>
      <c r="I7" s="12">
        <v>53984.270081752482</v>
      </c>
      <c r="J7" s="12">
        <v>54060.413874533391</v>
      </c>
      <c r="K7" s="12">
        <v>54325.90488129828</v>
      </c>
      <c r="L7" s="12">
        <v>54354.080987479094</v>
      </c>
      <c r="M7" s="12">
        <v>54435.415654349075</v>
      </c>
      <c r="N7" s="12">
        <v>54562.08419395188</v>
      </c>
      <c r="O7" s="12">
        <v>55128.741297828892</v>
      </c>
    </row>
    <row r="8" spans="1:15" x14ac:dyDescent="0.25">
      <c r="A8" s="3" t="s">
        <v>109</v>
      </c>
      <c r="B8" s="12">
        <v>13043.0050766</v>
      </c>
      <c r="C8" s="12">
        <v>18017.2417542</v>
      </c>
      <c r="D8" s="12">
        <v>18756.634611000001</v>
      </c>
      <c r="E8" s="12">
        <v>19177.9390606999</v>
      </c>
      <c r="F8" s="12">
        <v>19982.638933199902</v>
      </c>
      <c r="G8" s="12">
        <v>20498.493361299999</v>
      </c>
      <c r="H8" s="12">
        <v>20469.361830899899</v>
      </c>
      <c r="I8" s="12">
        <v>21213.271842699902</v>
      </c>
      <c r="J8" s="12">
        <v>21831.533743099902</v>
      </c>
      <c r="K8" s="12">
        <v>22428.520548300003</v>
      </c>
      <c r="L8" s="12">
        <v>23557.814712400002</v>
      </c>
      <c r="M8" s="12">
        <v>24039.051162400003</v>
      </c>
      <c r="N8" s="12">
        <v>24932.205994100001</v>
      </c>
      <c r="O8" s="12">
        <v>25532.865847299901</v>
      </c>
    </row>
    <row r="9" spans="1:15" x14ac:dyDescent="0.25">
      <c r="A9" s="3" t="s">
        <v>106</v>
      </c>
      <c r="B9" s="12">
        <v>357.42261339824978</v>
      </c>
      <c r="C9" s="12">
        <v>386.60894507591996</v>
      </c>
      <c r="D9" s="12">
        <v>387.54095550671792</v>
      </c>
      <c r="E9" s="12">
        <v>393.0371475728478</v>
      </c>
      <c r="F9" s="12">
        <v>406.72877031061893</v>
      </c>
      <c r="G9" s="12">
        <v>409.2256398936189</v>
      </c>
      <c r="H9" s="12">
        <v>416.30899669181991</v>
      </c>
      <c r="I9" s="12">
        <v>420.5252101133899</v>
      </c>
      <c r="J9" s="12">
        <v>438.39076923574891</v>
      </c>
      <c r="K9" s="12">
        <v>448.02752163745987</v>
      </c>
      <c r="L9" s="12">
        <v>461.73868252562892</v>
      </c>
      <c r="M9" s="12">
        <v>470.253617912349</v>
      </c>
      <c r="N9" s="12">
        <v>488.65626342670794</v>
      </c>
      <c r="O9" s="12">
        <v>512.84660258792883</v>
      </c>
    </row>
    <row r="10" spans="1:15" x14ac:dyDescent="0.25">
      <c r="A10" s="3" t="s">
        <v>110</v>
      </c>
      <c r="B10" s="12">
        <v>12013.417128511066</v>
      </c>
      <c r="C10" s="12">
        <v>13005.983189902539</v>
      </c>
      <c r="D10" s="12">
        <v>13341.820934573178</v>
      </c>
      <c r="E10" s="12">
        <v>13468.857339206621</v>
      </c>
      <c r="F10" s="12">
        <v>14106.675087342626</v>
      </c>
      <c r="G10" s="12">
        <v>15139.972123333397</v>
      </c>
      <c r="H10" s="12">
        <v>15347.229238655516</v>
      </c>
      <c r="I10" s="12">
        <v>15587.545764464885</v>
      </c>
      <c r="J10" s="12">
        <v>16586.270424285438</v>
      </c>
      <c r="K10" s="12">
        <v>17458.247185013275</v>
      </c>
      <c r="L10" s="12">
        <v>17845.527780627937</v>
      </c>
      <c r="M10" s="12">
        <v>18088.221442289971</v>
      </c>
      <c r="N10" s="12">
        <v>18404.71799053804</v>
      </c>
      <c r="O10" s="12">
        <v>18545.34447025042</v>
      </c>
    </row>
    <row r="11" spans="1:15" x14ac:dyDescent="0.25">
      <c r="A11" s="3" t="s">
        <v>105</v>
      </c>
      <c r="B11" s="12">
        <v>3813.4578593058295</v>
      </c>
      <c r="C11" s="12">
        <v>3935.6880697305255</v>
      </c>
      <c r="D11" s="12">
        <v>3968.3113534745344</v>
      </c>
      <c r="E11" s="12">
        <v>4003.7743416518874</v>
      </c>
      <c r="F11" s="12">
        <v>4076.1630320038485</v>
      </c>
      <c r="G11" s="12">
        <v>4115.4849660429991</v>
      </c>
      <c r="H11" s="12">
        <v>4132.3356615256771</v>
      </c>
      <c r="I11" s="12">
        <v>4170.9852711085887</v>
      </c>
      <c r="J11" s="12">
        <v>4258.5466986433084</v>
      </c>
      <c r="K11" s="12">
        <v>4382.716639551787</v>
      </c>
      <c r="L11" s="12">
        <v>4575.5918834882978</v>
      </c>
      <c r="M11" s="12">
        <v>4619.3390557731955</v>
      </c>
      <c r="N11" s="12">
        <v>4616.6448905882053</v>
      </c>
      <c r="O11" s="12">
        <v>4628.3686738686683</v>
      </c>
    </row>
    <row r="12" spans="1:15" x14ac:dyDescent="0.25">
      <c r="A12" s="3" t="s">
        <v>107</v>
      </c>
      <c r="B12" s="12">
        <v>2088.3491329141279</v>
      </c>
      <c r="C12" s="12">
        <v>2273.1529145441864</v>
      </c>
      <c r="D12" s="12">
        <v>2330.4196829349767</v>
      </c>
      <c r="E12" s="12">
        <v>2703.8033572293662</v>
      </c>
      <c r="F12" s="12">
        <v>2908.2291977100276</v>
      </c>
      <c r="G12" s="12">
        <v>2510.4513087376777</v>
      </c>
      <c r="H12" s="12">
        <v>2606.7869750964569</v>
      </c>
      <c r="I12" s="12">
        <v>2642.8060433522592</v>
      </c>
      <c r="J12" s="12">
        <v>2989.8104674175256</v>
      </c>
      <c r="K12" s="12">
        <v>3284.5574115040968</v>
      </c>
      <c r="L12" s="12">
        <v>3637.9672282834067</v>
      </c>
      <c r="M12" s="12">
        <v>3776.6308021405257</v>
      </c>
      <c r="N12" s="12">
        <v>3970.703891969697</v>
      </c>
      <c r="O12" s="12">
        <v>3946.5137083968893</v>
      </c>
    </row>
    <row r="13" spans="1:15" s="5" customFormat="1" x14ac:dyDescent="0.25">
      <c r="A13" s="7" t="s">
        <v>125</v>
      </c>
      <c r="B13" s="12">
        <v>84631.251057732065</v>
      </c>
      <c r="C13" s="12">
        <v>91477.116184461469</v>
      </c>
      <c r="D13" s="12">
        <v>92672.899491554606</v>
      </c>
      <c r="E13" s="12">
        <v>93621.379103160434</v>
      </c>
      <c r="F13" s="12">
        <v>95372.86098846652</v>
      </c>
      <c r="G13" s="12">
        <v>96591.974545737685</v>
      </c>
      <c r="H13" s="12">
        <v>96898.202667894351</v>
      </c>
      <c r="I13" s="12">
        <v>98019.404213491507</v>
      </c>
      <c r="J13" s="12">
        <v>100164.96597721531</v>
      </c>
      <c r="K13" s="12">
        <v>102327.97418730491</v>
      </c>
      <c r="L13" s="12">
        <v>104432.72127480438</v>
      </c>
      <c r="M13" s="12">
        <v>105428.91173486512</v>
      </c>
      <c r="N13" s="12">
        <v>106975.01322457452</v>
      </c>
      <c r="O13" s="12">
        <v>108294.68060023269</v>
      </c>
    </row>
    <row r="14" spans="1:15" x14ac:dyDescent="0.25">
      <c r="A14" s="2"/>
      <c r="B14" s="2"/>
      <c r="C14" s="2"/>
      <c r="D14" s="2"/>
      <c r="E14" s="2"/>
      <c r="F14" s="2"/>
      <c r="G14" s="2"/>
      <c r="H14" s="2"/>
      <c r="I14" s="2"/>
      <c r="J14" s="2"/>
      <c r="K14" s="2"/>
      <c r="L14" s="2"/>
      <c r="M14" s="2"/>
      <c r="N14" s="2"/>
      <c r="O14" s="2"/>
    </row>
    <row r="16" spans="1:15" x14ac:dyDescent="0.25">
      <c r="A16" s="4" t="s">
        <v>165</v>
      </c>
    </row>
    <row r="17" spans="1:16" x14ac:dyDescent="0.25">
      <c r="A17" s="4" t="s">
        <v>126</v>
      </c>
      <c r="B17" s="4">
        <v>1999</v>
      </c>
      <c r="C17" s="4">
        <v>2004</v>
      </c>
      <c r="D17" s="4">
        <v>2005</v>
      </c>
      <c r="E17" s="4">
        <v>2006</v>
      </c>
      <c r="F17" s="4">
        <v>2007</v>
      </c>
      <c r="G17" s="4">
        <v>2008</v>
      </c>
      <c r="H17" s="4">
        <v>2009</v>
      </c>
      <c r="I17" s="4">
        <v>2010</v>
      </c>
      <c r="J17" s="4">
        <v>2011</v>
      </c>
      <c r="K17" s="4">
        <v>2012</v>
      </c>
      <c r="L17" s="4">
        <v>2013</v>
      </c>
      <c r="M17" s="4">
        <v>2014</v>
      </c>
      <c r="N17" s="4">
        <v>2015</v>
      </c>
      <c r="O17" s="4">
        <v>2016</v>
      </c>
    </row>
    <row r="18" spans="1:16" x14ac:dyDescent="0.25">
      <c r="A18" t="s">
        <v>108</v>
      </c>
      <c r="B18" s="1">
        <v>7.4134317309584672</v>
      </c>
      <c r="C18" s="1">
        <v>7.4889128779217291</v>
      </c>
      <c r="D18" s="1">
        <v>7.493046866768009</v>
      </c>
      <c r="E18" s="1">
        <v>7.491071814309362</v>
      </c>
      <c r="F18" s="1">
        <v>7.4936383792256871</v>
      </c>
      <c r="G18" s="1">
        <v>7.4972426693421976</v>
      </c>
      <c r="H18" s="1">
        <v>7.4983318077319927</v>
      </c>
      <c r="I18" s="1">
        <v>7.5064091269534767</v>
      </c>
      <c r="J18" s="1">
        <v>7.5169967751744471</v>
      </c>
      <c r="K18" s="1">
        <v>7.5539127900299983</v>
      </c>
      <c r="L18" s="1">
        <v>7.5578306235077388</v>
      </c>
      <c r="M18" s="1">
        <v>7.5691400528064214</v>
      </c>
      <c r="N18" s="1">
        <v>7.586753070085944</v>
      </c>
      <c r="O18" s="1">
        <v>7.6655456526281158</v>
      </c>
      <c r="P18" s="1"/>
    </row>
    <row r="19" spans="1:16" x14ac:dyDescent="0.25">
      <c r="A19" t="s">
        <v>109</v>
      </c>
      <c r="B19" s="1">
        <v>1.9147004626683335</v>
      </c>
      <c r="C19" s="1">
        <v>2.6449135701606776</v>
      </c>
      <c r="D19" s="1">
        <v>2.7534557225783378</v>
      </c>
      <c r="E19" s="1">
        <v>2.8153028061320993</v>
      </c>
      <c r="F19" s="1">
        <v>2.9334319649521881</v>
      </c>
      <c r="G19" s="1">
        <v>3.0091588933979017</v>
      </c>
      <c r="H19" s="1">
        <v>3.0048824130616811</v>
      </c>
      <c r="I19" s="1">
        <v>3.1140876794410119</v>
      </c>
      <c r="J19" s="1">
        <v>3.2048479252427922</v>
      </c>
      <c r="K19" s="1">
        <v>3.292485007756409</v>
      </c>
      <c r="L19" s="1">
        <v>3.4582642929588774</v>
      </c>
      <c r="M19" s="1">
        <v>3.5289093358808472</v>
      </c>
      <c r="N19" s="1">
        <v>3.6600235967008872</v>
      </c>
      <c r="O19" s="1">
        <v>3.7481998790893276</v>
      </c>
      <c r="P19" s="1"/>
    </row>
    <row r="20" spans="1:16" x14ac:dyDescent="0.25">
      <c r="A20" t="s">
        <v>106</v>
      </c>
      <c r="B20" s="1">
        <v>6.7567388492389899E-2</v>
      </c>
      <c r="C20" s="1">
        <v>7.3084790406005198E-2</v>
      </c>
      <c r="D20" s="1">
        <v>7.3260978225399037E-2</v>
      </c>
      <c r="E20" s="1">
        <v>7.4299981720533828E-2</v>
      </c>
      <c r="F20" s="1">
        <v>7.6888254420513891E-2</v>
      </c>
      <c r="G20" s="1">
        <v>7.7360264166974488E-2</v>
      </c>
      <c r="H20" s="1">
        <v>7.8699306249577661E-2</v>
      </c>
      <c r="I20" s="1">
        <v>7.9496341802290788E-2</v>
      </c>
      <c r="J20" s="1">
        <v>8.2873657978167939E-2</v>
      </c>
      <c r="K20" s="1">
        <v>8.4695395520570912E-2</v>
      </c>
      <c r="L20" s="1">
        <v>8.7287361724400131E-2</v>
      </c>
      <c r="M20" s="1">
        <v>8.8897030295149074E-2</v>
      </c>
      <c r="N20" s="1">
        <v>9.237587760963327E-2</v>
      </c>
      <c r="O20" s="1">
        <v>9.6948834055586242E-2</v>
      </c>
      <c r="P20" s="1"/>
    </row>
    <row r="21" spans="1:16" x14ac:dyDescent="0.25">
      <c r="A21" t="s">
        <v>110</v>
      </c>
      <c r="B21" s="1">
        <v>1.5908764375070676</v>
      </c>
      <c r="C21" s="1">
        <v>1.7223169712740491</v>
      </c>
      <c r="D21" s="1">
        <v>1.7667902755060356</v>
      </c>
      <c r="E21" s="1">
        <v>1.7836130679451097</v>
      </c>
      <c r="F21" s="1">
        <v>1.8680760659480062</v>
      </c>
      <c r="G21" s="1">
        <v>2.004910397921905</v>
      </c>
      <c r="H21" s="1">
        <v>2.0323564157987946</v>
      </c>
      <c r="I21" s="1">
        <v>2.0641803252130737</v>
      </c>
      <c r="J21" s="1">
        <v>2.1964364112100392</v>
      </c>
      <c r="K21" s="1">
        <v>2.3119079101063384</v>
      </c>
      <c r="L21" s="1">
        <v>2.3631935324797486</v>
      </c>
      <c r="M21" s="1">
        <v>2.395332234044862</v>
      </c>
      <c r="N21" s="1">
        <v>2.4372442808650141</v>
      </c>
      <c r="O21" s="1">
        <v>2.4558667386279307</v>
      </c>
      <c r="P21" s="1"/>
    </row>
    <row r="22" spans="1:16" x14ac:dyDescent="0.25">
      <c r="A22" t="s">
        <v>105</v>
      </c>
      <c r="B22" s="1">
        <v>0.59937490724251175</v>
      </c>
      <c r="C22" s="1">
        <v>0.6185862696695954</v>
      </c>
      <c r="D22" s="1">
        <v>0.62371378867974936</v>
      </c>
      <c r="E22" s="1">
        <v>0.62928763426387557</v>
      </c>
      <c r="F22" s="1">
        <v>0.64066522545954996</v>
      </c>
      <c r="G22" s="1">
        <v>0.64684559546411124</v>
      </c>
      <c r="H22" s="1">
        <v>0.649494079966767</v>
      </c>
      <c r="I22" s="1">
        <v>0.65556877831493066</v>
      </c>
      <c r="J22" s="1">
        <v>0.66933112326351174</v>
      </c>
      <c r="K22" s="1">
        <v>0.68884736011734582</v>
      </c>
      <c r="L22" s="1">
        <v>0.71916225691415125</v>
      </c>
      <c r="M22" s="1">
        <v>0.72603815755283208</v>
      </c>
      <c r="N22" s="1">
        <v>0.72561470590673371</v>
      </c>
      <c r="O22" s="1">
        <v>0.72745737515220887</v>
      </c>
      <c r="P22" s="1"/>
    </row>
    <row r="23" spans="1:16" x14ac:dyDescent="0.25">
      <c r="A23" t="s">
        <v>107</v>
      </c>
      <c r="B23" s="1">
        <v>0.41692531161871382</v>
      </c>
      <c r="C23" s="1">
        <v>0.45382018375961514</v>
      </c>
      <c r="D23" s="1">
        <v>0.46525312132758295</v>
      </c>
      <c r="E23" s="1">
        <v>0.53979674159920832</v>
      </c>
      <c r="F23" s="1">
        <v>0.58060903007244125</v>
      </c>
      <c r="G23" s="1">
        <v>0.50119526361883615</v>
      </c>
      <c r="H23" s="1">
        <v>0.52042805237221079</v>
      </c>
      <c r="I23" s="1">
        <v>0.52761902490648749</v>
      </c>
      <c r="J23" s="1">
        <v>0.59689619956865747</v>
      </c>
      <c r="K23" s="1">
        <v>0.65574050848958865</v>
      </c>
      <c r="L23" s="1">
        <v>0.72629647811532705</v>
      </c>
      <c r="M23" s="1">
        <v>0.7539797580944132</v>
      </c>
      <c r="N23" s="1">
        <v>0.79272518728465824</v>
      </c>
      <c r="O23" s="1">
        <v>0.78789577458481286</v>
      </c>
      <c r="P23" s="1"/>
    </row>
    <row r="24" spans="1:16" x14ac:dyDescent="0.25">
      <c r="A24" s="10" t="s">
        <v>125</v>
      </c>
      <c r="B24" s="1">
        <v>12.09896704837243</v>
      </c>
      <c r="C24" s="1">
        <v>13.077658672928461</v>
      </c>
      <c r="D24" s="1">
        <v>13.248609032856901</v>
      </c>
      <c r="E24" s="1">
        <v>13.384204612780964</v>
      </c>
      <c r="F24" s="1">
        <v>13.634598189046116</v>
      </c>
      <c r="G24" s="1">
        <v>13.80888386453006</v>
      </c>
      <c r="H24" s="1">
        <v>13.852662538636286</v>
      </c>
      <c r="I24" s="1">
        <v>14.01295061644705</v>
      </c>
      <c r="J24" s="1">
        <v>14.319682240464211</v>
      </c>
      <c r="K24" s="1">
        <v>14.628908025645867</v>
      </c>
      <c r="L24" s="1">
        <v>14.929804743330477</v>
      </c>
      <c r="M24" s="1">
        <v>15.072221113164781</v>
      </c>
      <c r="N24" s="1">
        <v>15.293253305689893</v>
      </c>
      <c r="O24" s="1">
        <v>15.481914254137985</v>
      </c>
      <c r="P24" s="1"/>
    </row>
    <row r="26" spans="1:16" x14ac:dyDescent="0.25">
      <c r="B26" s="1"/>
      <c r="C26" s="1"/>
      <c r="D26" s="1"/>
      <c r="E26" s="1"/>
      <c r="F26" s="1"/>
      <c r="G26" s="1"/>
      <c r="H26" s="1"/>
      <c r="I26" s="1"/>
      <c r="J26" s="1"/>
      <c r="K26" s="1"/>
      <c r="L26" s="1"/>
      <c r="M26" s="1"/>
      <c r="N26"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3D10F-0784-436E-9FD3-BAA9EC47F396}">
  <dimension ref="A1:M21"/>
  <sheetViews>
    <sheetView workbookViewId="0"/>
  </sheetViews>
  <sheetFormatPr defaultRowHeight="15" x14ac:dyDescent="0.25"/>
  <cols>
    <col min="1" max="1" width="28.7109375" customWidth="1"/>
    <col min="2" max="2" width="10.5703125" bestFit="1" customWidth="1"/>
    <col min="3" max="4" width="11.5703125" bestFit="1" customWidth="1"/>
    <col min="6" max="6" width="12.5703125" bestFit="1" customWidth="1"/>
    <col min="7" max="8" width="13.7109375" bestFit="1" customWidth="1"/>
  </cols>
  <sheetData>
    <row r="1" spans="1:13" ht="15.75" x14ac:dyDescent="0.25">
      <c r="A1" s="27" t="s">
        <v>232</v>
      </c>
    </row>
    <row r="3" spans="1:13" s="11" customFormat="1" x14ac:dyDescent="0.25">
      <c r="A3" s="4" t="s">
        <v>222</v>
      </c>
    </row>
    <row r="4" spans="1:13" s="11" customFormat="1" x14ac:dyDescent="0.25">
      <c r="A4" s="4" t="s">
        <v>126</v>
      </c>
      <c r="B4" s="4">
        <v>2010</v>
      </c>
      <c r="C4" s="4">
        <v>2014</v>
      </c>
      <c r="D4" s="4">
        <v>2016</v>
      </c>
    </row>
    <row r="5" spans="1:13" s="11" customFormat="1" x14ac:dyDescent="0.25">
      <c r="A5" s="11" t="s">
        <v>108</v>
      </c>
      <c r="B5" s="33">
        <v>0.40328214451313699</v>
      </c>
      <c r="C5" s="33">
        <v>0.40328210138566201</v>
      </c>
      <c r="D5" s="33">
        <v>0</v>
      </c>
      <c r="F5" s="12"/>
      <c r="G5" s="12"/>
      <c r="H5" s="12"/>
    </row>
    <row r="6" spans="1:13" s="11" customFormat="1" x14ac:dyDescent="0.25">
      <c r="A6" s="11" t="s">
        <v>220</v>
      </c>
      <c r="B6" s="33">
        <v>519.60889874481779</v>
      </c>
      <c r="C6" s="33">
        <v>551.10840356760684</v>
      </c>
      <c r="D6" s="33">
        <v>638.85341288661846</v>
      </c>
      <c r="F6" s="12"/>
      <c r="G6" s="12"/>
      <c r="H6" s="12"/>
    </row>
    <row r="7" spans="1:13" s="11" customFormat="1" x14ac:dyDescent="0.25">
      <c r="A7" t="s">
        <v>109</v>
      </c>
      <c r="B7" s="33">
        <v>148.28592117042402</v>
      </c>
      <c r="C7" s="33">
        <v>171.81971800421599</v>
      </c>
      <c r="D7" s="33">
        <v>188.288489796433</v>
      </c>
      <c r="F7" s="12"/>
      <c r="G7" s="12"/>
      <c r="H7" s="12"/>
      <c r="L7"/>
      <c r="M7"/>
    </row>
    <row r="8" spans="1:13" s="11" customFormat="1" x14ac:dyDescent="0.25">
      <c r="A8" t="s">
        <v>106</v>
      </c>
      <c r="B8" s="33">
        <v>29.641773254298926</v>
      </c>
      <c r="C8" s="33">
        <v>34.712681935792894</v>
      </c>
      <c r="D8" s="33">
        <v>22.047462607978911</v>
      </c>
      <c r="F8" s="12"/>
      <c r="G8" s="12"/>
      <c r="H8" s="12"/>
      <c r="L8"/>
      <c r="M8"/>
    </row>
    <row r="9" spans="1:13" x14ac:dyDescent="0.25">
      <c r="A9" t="s">
        <v>105</v>
      </c>
      <c r="B9" s="33">
        <v>48.988776827642141</v>
      </c>
      <c r="C9" s="33">
        <v>52.628094848894413</v>
      </c>
      <c r="D9" s="33">
        <v>40.050067517706395</v>
      </c>
      <c r="E9" s="11"/>
      <c r="F9" s="12"/>
      <c r="G9" s="12"/>
      <c r="H9" s="12"/>
    </row>
    <row r="10" spans="1:13" x14ac:dyDescent="0.25">
      <c r="A10" t="s">
        <v>107</v>
      </c>
      <c r="B10" s="33">
        <v>249.003166226438</v>
      </c>
      <c r="C10" s="33">
        <v>384.8388724092008</v>
      </c>
      <c r="D10" s="33">
        <v>339.86217576991635</v>
      </c>
      <c r="E10" s="11"/>
      <c r="F10" s="12"/>
      <c r="G10" s="12"/>
      <c r="H10" s="12"/>
    </row>
    <row r="11" spans="1:13" x14ac:dyDescent="0.25">
      <c r="A11" t="s">
        <v>125</v>
      </c>
      <c r="B11" s="33">
        <v>995.93181836813403</v>
      </c>
      <c r="C11" s="33">
        <v>1195.5110528670964</v>
      </c>
      <c r="D11" s="33">
        <v>1229.1016085786532</v>
      </c>
      <c r="E11" s="11"/>
      <c r="F11" s="12"/>
      <c r="G11" s="12"/>
      <c r="H11" s="12"/>
    </row>
    <row r="12" spans="1:13" x14ac:dyDescent="0.25">
      <c r="A12" s="11"/>
      <c r="B12" s="11"/>
      <c r="C12" s="11"/>
      <c r="D12" s="11"/>
      <c r="E12" s="11"/>
      <c r="F12" s="11"/>
    </row>
    <row r="13" spans="1:13" x14ac:dyDescent="0.25">
      <c r="A13" s="4" t="s">
        <v>221</v>
      </c>
      <c r="B13" s="11"/>
      <c r="C13" s="11"/>
      <c r="D13" s="11"/>
      <c r="E13" s="11"/>
      <c r="F13" s="11"/>
    </row>
    <row r="14" spans="1:13" x14ac:dyDescent="0.25">
      <c r="A14" s="4" t="s">
        <v>126</v>
      </c>
      <c r="B14" s="4">
        <v>2010</v>
      </c>
      <c r="C14" s="4">
        <v>2014</v>
      </c>
      <c r="D14" s="4">
        <v>2016</v>
      </c>
    </row>
    <row r="15" spans="1:13" x14ac:dyDescent="0.25">
      <c r="A15" s="11" t="s">
        <v>108</v>
      </c>
      <c r="B15" s="1">
        <v>8.2467641329346687E-3</v>
      </c>
      <c r="C15" s="1">
        <v>8.246763251015846E-3</v>
      </c>
      <c r="D15" s="1">
        <v>0</v>
      </c>
      <c r="E15" s="1"/>
    </row>
    <row r="16" spans="1:13" x14ac:dyDescent="0.25">
      <c r="A16" s="11" t="s">
        <v>220</v>
      </c>
      <c r="B16" s="1">
        <v>10.625543648840763</v>
      </c>
      <c r="C16" s="1">
        <v>11.269680737754992</v>
      </c>
      <c r="D16" s="1">
        <v>13.06398878124555</v>
      </c>
      <c r="E16" s="1"/>
    </row>
    <row r="17" spans="1:5" x14ac:dyDescent="0.25">
      <c r="A17" s="11" t="s">
        <v>109</v>
      </c>
      <c r="B17" s="1">
        <v>3.0323162896382461</v>
      </c>
      <c r="C17" s="1">
        <v>3.5135616764752644</v>
      </c>
      <c r="D17" s="1">
        <v>3.8503335330460611</v>
      </c>
      <c r="E17" s="1"/>
    </row>
    <row r="18" spans="1:5" x14ac:dyDescent="0.25">
      <c r="A18" s="11" t="s">
        <v>106</v>
      </c>
      <c r="B18" s="1">
        <v>0.60614811698456328</v>
      </c>
      <c r="C18" s="1">
        <v>0.7098437266337756</v>
      </c>
      <c r="D18" s="1">
        <v>0.45085116296731031</v>
      </c>
      <c r="E18" s="1"/>
    </row>
    <row r="19" spans="1:5" x14ac:dyDescent="0.25">
      <c r="A19" s="11" t="s">
        <v>105</v>
      </c>
      <c r="B19" s="1">
        <v>1.0017772746826383</v>
      </c>
      <c r="C19" s="1">
        <v>1.0761981180905178</v>
      </c>
      <c r="D19" s="1">
        <v>0.81898855384576508</v>
      </c>
      <c r="E19" s="1"/>
    </row>
    <row r="20" spans="1:5" x14ac:dyDescent="0.25">
      <c r="A20" s="11" t="s">
        <v>107</v>
      </c>
      <c r="B20" s="1">
        <v>5.0918951115537574</v>
      </c>
      <c r="C20" s="1">
        <v>7.8696154866331689</v>
      </c>
      <c r="D20" s="1">
        <v>6.9498817128740589</v>
      </c>
      <c r="E20" s="1"/>
    </row>
    <row r="21" spans="1:5" x14ac:dyDescent="0.25">
      <c r="A21" s="11" t="s">
        <v>125</v>
      </c>
      <c r="B21" s="1">
        <v>20.3659272058329</v>
      </c>
      <c r="C21" s="1">
        <v>24.447146508838731</v>
      </c>
      <c r="D21" s="1">
        <v>25.134043743978747</v>
      </c>
      <c r="E2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8"/>
  <sheetViews>
    <sheetView workbookViewId="0">
      <pane ySplit="1" topLeftCell="A2" activePane="bottomLeft" state="frozen"/>
      <selection pane="bottomLeft"/>
    </sheetView>
  </sheetViews>
  <sheetFormatPr defaultRowHeight="15" x14ac:dyDescent="0.25"/>
  <cols>
    <col min="1" max="1" width="18.5703125" style="11" customWidth="1"/>
    <col min="2" max="3" width="28.85546875" customWidth="1"/>
    <col min="4" max="4" width="13.7109375" style="12" customWidth="1"/>
    <col min="5" max="6" width="21.5703125" style="12" customWidth="1"/>
  </cols>
  <sheetData>
    <row r="1" spans="1:6" ht="63" x14ac:dyDescent="0.25">
      <c r="A1" s="18" t="s">
        <v>127</v>
      </c>
      <c r="B1" s="18" t="s">
        <v>126</v>
      </c>
      <c r="C1" s="18" t="s">
        <v>155</v>
      </c>
      <c r="D1" s="19" t="s">
        <v>158</v>
      </c>
      <c r="E1" s="19" t="s">
        <v>156</v>
      </c>
      <c r="F1" s="19" t="s">
        <v>157</v>
      </c>
    </row>
    <row r="2" spans="1:6" x14ac:dyDescent="0.25">
      <c r="A2" s="11" t="s">
        <v>127</v>
      </c>
      <c r="B2" s="11" t="s">
        <v>105</v>
      </c>
      <c r="C2" s="11" t="s">
        <v>0</v>
      </c>
      <c r="D2" s="12">
        <v>24</v>
      </c>
      <c r="E2" s="12">
        <v>334.68305546625601</v>
      </c>
      <c r="F2" s="12">
        <v>334.68305546625601</v>
      </c>
    </row>
    <row r="3" spans="1:6" x14ac:dyDescent="0.25">
      <c r="A3" s="11" t="s">
        <v>127</v>
      </c>
      <c r="B3" s="11" t="s">
        <v>106</v>
      </c>
      <c r="C3" s="11" t="s">
        <v>1</v>
      </c>
      <c r="D3" s="12">
        <v>1450</v>
      </c>
      <c r="E3" s="12">
        <v>884.84625646508005</v>
      </c>
      <c r="F3" s="12">
        <v>884.84625646508005</v>
      </c>
    </row>
    <row r="4" spans="1:6" x14ac:dyDescent="0.25">
      <c r="A4" s="11" t="s">
        <v>127</v>
      </c>
      <c r="B4" s="11" t="s">
        <v>106</v>
      </c>
      <c r="C4" s="11" t="s">
        <v>2</v>
      </c>
      <c r="D4" s="12">
        <v>1652</v>
      </c>
      <c r="E4" s="12">
        <v>2052.1960349098899</v>
      </c>
      <c r="F4" s="12">
        <v>2052.1960349098899</v>
      </c>
    </row>
    <row r="5" spans="1:6" x14ac:dyDescent="0.25">
      <c r="A5" s="11" t="s">
        <v>127</v>
      </c>
      <c r="B5" s="11" t="s">
        <v>106</v>
      </c>
      <c r="C5" s="11" t="s">
        <v>3</v>
      </c>
      <c r="D5" s="12">
        <v>3041</v>
      </c>
      <c r="E5" s="12">
        <v>1965.9672689248498</v>
      </c>
      <c r="F5" s="12">
        <v>1965.9672689248498</v>
      </c>
    </row>
    <row r="6" spans="1:6" x14ac:dyDescent="0.25">
      <c r="A6" s="11" t="s">
        <v>127</v>
      </c>
      <c r="B6" s="11" t="s">
        <v>107</v>
      </c>
      <c r="C6" s="11" t="s">
        <v>4</v>
      </c>
      <c r="D6" s="12">
        <v>172</v>
      </c>
      <c r="E6" s="12">
        <v>864.11004582002704</v>
      </c>
      <c r="F6" s="12">
        <v>864.11004582002704</v>
      </c>
    </row>
    <row r="7" spans="1:6" x14ac:dyDescent="0.25">
      <c r="A7" s="11" t="s">
        <v>127</v>
      </c>
      <c r="B7" s="11" t="s">
        <v>107</v>
      </c>
      <c r="C7" s="11" t="s">
        <v>5</v>
      </c>
      <c r="D7" s="12">
        <v>121</v>
      </c>
      <c r="E7" s="12">
        <v>310.01768711166096</v>
      </c>
      <c r="F7" s="12">
        <v>310.01768711166096</v>
      </c>
    </row>
    <row r="8" spans="1:6" x14ac:dyDescent="0.25">
      <c r="A8" s="11" t="s">
        <v>127</v>
      </c>
      <c r="B8" s="11" t="s">
        <v>106</v>
      </c>
      <c r="C8" s="11" t="s">
        <v>6</v>
      </c>
      <c r="D8" s="12">
        <v>174</v>
      </c>
      <c r="E8" s="12">
        <v>417.75462454191199</v>
      </c>
      <c r="F8" s="12">
        <v>417.75462454191199</v>
      </c>
    </row>
    <row r="9" spans="1:6" x14ac:dyDescent="0.25">
      <c r="A9" s="11" t="s">
        <v>127</v>
      </c>
      <c r="B9" s="11" t="s">
        <v>108</v>
      </c>
      <c r="C9" s="11" t="s">
        <v>103</v>
      </c>
      <c r="D9" s="12">
        <v>50</v>
      </c>
      <c r="E9" s="12">
        <v>267.24522222345001</v>
      </c>
      <c r="F9" s="12">
        <v>267.24522222345001</v>
      </c>
    </row>
    <row r="10" spans="1:6" x14ac:dyDescent="0.25">
      <c r="A10" s="11" t="s">
        <v>127</v>
      </c>
      <c r="B10" s="11" t="s">
        <v>107</v>
      </c>
      <c r="C10" s="11" t="s">
        <v>7</v>
      </c>
      <c r="D10" s="12">
        <v>6477</v>
      </c>
      <c r="E10" s="12">
        <v>10809.817342946699</v>
      </c>
      <c r="F10" s="12">
        <v>10809.817342946699</v>
      </c>
    </row>
    <row r="11" spans="1:6" x14ac:dyDescent="0.25">
      <c r="A11" s="11" t="s">
        <v>127</v>
      </c>
      <c r="B11" s="11" t="s">
        <v>107</v>
      </c>
      <c r="C11" s="11" t="s">
        <v>8</v>
      </c>
      <c r="D11" s="12">
        <v>4096</v>
      </c>
      <c r="E11" s="12">
        <v>1881.90356034929</v>
      </c>
      <c r="F11" s="12">
        <v>1881.90356034929</v>
      </c>
    </row>
    <row r="12" spans="1:6" x14ac:dyDescent="0.25">
      <c r="A12" s="11" t="s">
        <v>127</v>
      </c>
      <c r="B12" s="11" t="s">
        <v>107</v>
      </c>
      <c r="C12" s="11" t="s">
        <v>9</v>
      </c>
      <c r="D12" s="12">
        <v>1948</v>
      </c>
      <c r="E12" s="12">
        <v>6876.5426048611198</v>
      </c>
      <c r="F12" s="12">
        <v>6876.5426048611198</v>
      </c>
    </row>
    <row r="13" spans="1:6" x14ac:dyDescent="0.25">
      <c r="A13" s="11" t="s">
        <v>127</v>
      </c>
      <c r="B13" s="11" t="s">
        <v>108</v>
      </c>
      <c r="C13" s="11" t="s">
        <v>10</v>
      </c>
      <c r="D13" s="12">
        <v>10444</v>
      </c>
      <c r="E13" s="12">
        <v>593357.39042761293</v>
      </c>
      <c r="F13" s="12">
        <v>593357.39042761293</v>
      </c>
    </row>
    <row r="14" spans="1:6" x14ac:dyDescent="0.25">
      <c r="A14" s="11" t="s">
        <v>127</v>
      </c>
      <c r="B14" s="11" t="s">
        <v>108</v>
      </c>
      <c r="C14" s="11" t="s">
        <v>11</v>
      </c>
      <c r="D14" s="12">
        <v>215</v>
      </c>
      <c r="E14" s="12">
        <v>2802.2383573216598</v>
      </c>
      <c r="F14" s="12">
        <v>0</v>
      </c>
    </row>
    <row r="15" spans="1:6" x14ac:dyDescent="0.25">
      <c r="A15" s="11" t="s">
        <v>127</v>
      </c>
      <c r="B15" s="11" t="s">
        <v>106</v>
      </c>
      <c r="C15" s="11" t="s">
        <v>12</v>
      </c>
      <c r="D15" s="12">
        <v>6532</v>
      </c>
      <c r="E15" s="12">
        <v>1744.6377597860298</v>
      </c>
      <c r="F15" s="12">
        <v>1744.6377597860298</v>
      </c>
    </row>
    <row r="16" spans="1:6" x14ac:dyDescent="0.25">
      <c r="A16" s="11" t="s">
        <v>127</v>
      </c>
      <c r="B16" s="11" t="s">
        <v>107</v>
      </c>
      <c r="C16" s="11" t="s">
        <v>13</v>
      </c>
      <c r="D16" s="12">
        <v>1882</v>
      </c>
      <c r="E16" s="12">
        <v>3141.3692261215097</v>
      </c>
      <c r="F16" s="12">
        <v>3141.3692261215097</v>
      </c>
    </row>
    <row r="17" spans="1:6" x14ac:dyDescent="0.25">
      <c r="A17" s="11" t="s">
        <v>127</v>
      </c>
      <c r="B17" s="11" t="s">
        <v>107</v>
      </c>
      <c r="C17" s="11" t="s">
        <v>14</v>
      </c>
      <c r="D17" s="12">
        <v>935</v>
      </c>
      <c r="E17" s="12">
        <v>2282.5770887173398</v>
      </c>
      <c r="F17" s="12">
        <v>2282.5770887173398</v>
      </c>
    </row>
    <row r="18" spans="1:6" x14ac:dyDescent="0.25">
      <c r="A18" s="11" t="s">
        <v>127</v>
      </c>
      <c r="B18" s="11" t="s">
        <v>107</v>
      </c>
      <c r="C18" s="11" t="s">
        <v>15</v>
      </c>
      <c r="D18" s="12">
        <v>17</v>
      </c>
      <c r="E18" s="12">
        <v>472.48204586556704</v>
      </c>
      <c r="F18" s="12">
        <v>472.48204586556704</v>
      </c>
    </row>
    <row r="19" spans="1:6" x14ac:dyDescent="0.25">
      <c r="A19" s="11" t="s">
        <v>127</v>
      </c>
      <c r="B19" s="11" t="s">
        <v>107</v>
      </c>
      <c r="C19" s="11" t="s">
        <v>16</v>
      </c>
      <c r="D19" s="12">
        <v>166</v>
      </c>
      <c r="E19" s="12">
        <v>576.691607311285</v>
      </c>
      <c r="F19" s="12">
        <v>576.691607311285</v>
      </c>
    </row>
    <row r="20" spans="1:6" x14ac:dyDescent="0.25">
      <c r="A20" s="11" t="s">
        <v>127</v>
      </c>
      <c r="B20" s="11" t="s">
        <v>178</v>
      </c>
      <c r="C20" s="11" t="s">
        <v>17</v>
      </c>
      <c r="D20" s="12">
        <v>1548</v>
      </c>
      <c r="E20" s="12">
        <v>5338.30922882293</v>
      </c>
      <c r="F20" s="12">
        <v>5338.30922882293</v>
      </c>
    </row>
    <row r="21" spans="1:6" x14ac:dyDescent="0.25">
      <c r="A21" s="11" t="s">
        <v>127</v>
      </c>
      <c r="B21" s="11" t="s">
        <v>109</v>
      </c>
      <c r="C21" s="11" t="s">
        <v>175</v>
      </c>
      <c r="D21" s="12">
        <v>50765</v>
      </c>
      <c r="E21" s="12">
        <v>525547.04917758703</v>
      </c>
      <c r="F21" s="12">
        <v>525547.04917758703</v>
      </c>
    </row>
    <row r="22" spans="1:6" x14ac:dyDescent="0.25">
      <c r="A22" s="11" t="s">
        <v>127</v>
      </c>
      <c r="B22" s="11" t="s">
        <v>105</v>
      </c>
      <c r="C22" s="11" t="s">
        <v>18</v>
      </c>
      <c r="D22" s="12">
        <v>16</v>
      </c>
      <c r="E22" s="12">
        <v>13.331113769452399</v>
      </c>
      <c r="F22" s="12">
        <v>13.331113769452399</v>
      </c>
    </row>
    <row r="23" spans="1:6" x14ac:dyDescent="0.25">
      <c r="A23" s="11" t="s">
        <v>127</v>
      </c>
      <c r="B23" s="11" t="s">
        <v>106</v>
      </c>
      <c r="C23" s="11" t="s">
        <v>19</v>
      </c>
      <c r="D23" s="12">
        <v>150</v>
      </c>
      <c r="E23" s="12">
        <v>812.05589460936494</v>
      </c>
      <c r="F23" s="12">
        <v>812.05589460936494</v>
      </c>
    </row>
    <row r="24" spans="1:6" x14ac:dyDescent="0.25">
      <c r="A24" s="11" t="s">
        <v>127</v>
      </c>
      <c r="B24" s="11" t="s">
        <v>107</v>
      </c>
      <c r="C24" s="11" t="s">
        <v>20</v>
      </c>
      <c r="D24" s="12">
        <v>141</v>
      </c>
      <c r="E24" s="12">
        <v>388.72099025247502</v>
      </c>
      <c r="F24" s="12">
        <v>388.72099025247502</v>
      </c>
    </row>
    <row r="25" spans="1:6" x14ac:dyDescent="0.25">
      <c r="A25" s="11" t="s">
        <v>127</v>
      </c>
      <c r="B25" s="11" t="s">
        <v>178</v>
      </c>
      <c r="C25" s="11" t="s">
        <v>21</v>
      </c>
      <c r="D25" s="12">
        <v>134296</v>
      </c>
      <c r="E25" s="12">
        <v>20873.114645961399</v>
      </c>
      <c r="F25" s="12">
        <v>20873.114645961399</v>
      </c>
    </row>
    <row r="26" spans="1:6" x14ac:dyDescent="0.25">
      <c r="A26" s="11" t="s">
        <v>127</v>
      </c>
      <c r="B26" s="11" t="s">
        <v>107</v>
      </c>
      <c r="C26" s="11" t="s">
        <v>22</v>
      </c>
      <c r="D26" s="12">
        <v>37</v>
      </c>
      <c r="E26" s="12">
        <v>356.33952830879304</v>
      </c>
      <c r="F26" s="12">
        <v>356.33952830879304</v>
      </c>
    </row>
    <row r="27" spans="1:6" x14ac:dyDescent="0.25">
      <c r="A27" s="11" t="s">
        <v>127</v>
      </c>
      <c r="B27" s="11" t="s">
        <v>178</v>
      </c>
      <c r="C27" s="11" t="s">
        <v>23</v>
      </c>
      <c r="D27" s="12">
        <v>53</v>
      </c>
      <c r="E27" s="12">
        <v>893.8867582925061</v>
      </c>
      <c r="F27" s="12">
        <v>893.8867582925061</v>
      </c>
    </row>
    <row r="28" spans="1:6" x14ac:dyDescent="0.25">
      <c r="A28" s="11" t="s">
        <v>127</v>
      </c>
      <c r="B28" s="11" t="s">
        <v>178</v>
      </c>
      <c r="C28" s="11" t="s">
        <v>24</v>
      </c>
      <c r="D28" s="12">
        <v>2</v>
      </c>
      <c r="E28" s="12">
        <v>6.9870080229990199</v>
      </c>
      <c r="F28" s="12">
        <v>6.9870080229990199</v>
      </c>
    </row>
    <row r="29" spans="1:6" x14ac:dyDescent="0.25">
      <c r="A29" s="11" t="s">
        <v>127</v>
      </c>
      <c r="B29" s="11" t="s">
        <v>107</v>
      </c>
      <c r="C29" s="11" t="s">
        <v>25</v>
      </c>
      <c r="D29" s="12">
        <v>1990</v>
      </c>
      <c r="E29" s="12">
        <v>4916.9652358222402</v>
      </c>
      <c r="F29" s="12">
        <v>4916.9652358222402</v>
      </c>
    </row>
    <row r="30" spans="1:6" x14ac:dyDescent="0.25">
      <c r="A30" s="11" t="s">
        <v>127</v>
      </c>
      <c r="B30" s="11" t="s">
        <v>107</v>
      </c>
      <c r="C30" s="11" t="s">
        <v>26</v>
      </c>
      <c r="D30" s="12">
        <v>611</v>
      </c>
      <c r="E30" s="12">
        <v>1447.6906247695099</v>
      </c>
      <c r="F30" s="12">
        <v>1447.6906247695099</v>
      </c>
    </row>
    <row r="31" spans="1:6" x14ac:dyDescent="0.25">
      <c r="A31" s="11" t="s">
        <v>127</v>
      </c>
      <c r="B31" s="11" t="s">
        <v>178</v>
      </c>
      <c r="C31" s="11" t="s">
        <v>27</v>
      </c>
      <c r="D31" s="12">
        <v>393</v>
      </c>
      <c r="E31" s="12">
        <v>1947.3863893431499</v>
      </c>
      <c r="F31" s="12">
        <v>1947.3863893431499</v>
      </c>
    </row>
    <row r="32" spans="1:6" x14ac:dyDescent="0.25">
      <c r="A32" s="11" t="s">
        <v>127</v>
      </c>
      <c r="B32" s="11" t="s">
        <v>178</v>
      </c>
      <c r="C32" s="11" t="s">
        <v>28</v>
      </c>
      <c r="D32" s="12">
        <v>62</v>
      </c>
      <c r="E32" s="12">
        <v>1216.2137927301098</v>
      </c>
      <c r="F32" s="12">
        <v>1216.2137927301098</v>
      </c>
    </row>
    <row r="33" spans="1:6" x14ac:dyDescent="0.25">
      <c r="A33" s="11" t="s">
        <v>127</v>
      </c>
      <c r="B33" s="11" t="s">
        <v>178</v>
      </c>
      <c r="C33" s="11" t="s">
        <v>29</v>
      </c>
      <c r="D33" s="12">
        <v>41818</v>
      </c>
      <c r="E33" s="12">
        <v>63501.539100968002</v>
      </c>
      <c r="F33" s="12">
        <v>63501.539100968002</v>
      </c>
    </row>
    <row r="34" spans="1:6" x14ac:dyDescent="0.25">
      <c r="A34" s="11" t="s">
        <v>127</v>
      </c>
      <c r="B34" s="11" t="s">
        <v>178</v>
      </c>
      <c r="C34" s="11" t="s">
        <v>30</v>
      </c>
      <c r="D34" s="12">
        <v>346857</v>
      </c>
      <c r="E34" s="12">
        <v>113094.379487069</v>
      </c>
      <c r="F34" s="12">
        <v>113094.379487069</v>
      </c>
    </row>
    <row r="35" spans="1:6" x14ac:dyDescent="0.25">
      <c r="A35" s="11" t="s">
        <v>127</v>
      </c>
      <c r="B35" s="11" t="s">
        <v>107</v>
      </c>
      <c r="C35" s="11" t="s">
        <v>31</v>
      </c>
      <c r="D35" s="12">
        <v>715</v>
      </c>
      <c r="E35" s="12">
        <v>2019.6386466684698</v>
      </c>
      <c r="F35" s="12">
        <v>2019.6386466684698</v>
      </c>
    </row>
    <row r="36" spans="1:6" x14ac:dyDescent="0.25">
      <c r="A36" s="11" t="s">
        <v>127</v>
      </c>
      <c r="B36" s="11" t="s">
        <v>106</v>
      </c>
      <c r="C36" s="11" t="s">
        <v>32</v>
      </c>
      <c r="D36" s="12">
        <v>79</v>
      </c>
      <c r="E36" s="12">
        <v>1263.5368527342998</v>
      </c>
      <c r="F36" s="12">
        <v>1263.5368527342998</v>
      </c>
    </row>
    <row r="37" spans="1:6" x14ac:dyDescent="0.25">
      <c r="A37" s="11" t="s">
        <v>127</v>
      </c>
      <c r="B37" s="11" t="s">
        <v>107</v>
      </c>
      <c r="C37" s="11" t="s">
        <v>33</v>
      </c>
      <c r="D37" s="12">
        <v>143</v>
      </c>
      <c r="E37" s="12">
        <v>1030.2622693410401</v>
      </c>
      <c r="F37" s="12">
        <v>1030.2622693410401</v>
      </c>
    </row>
    <row r="38" spans="1:6" x14ac:dyDescent="0.25">
      <c r="A38" s="11" t="s">
        <v>127</v>
      </c>
      <c r="B38" s="11" t="s">
        <v>105</v>
      </c>
      <c r="C38" s="11" t="s">
        <v>34</v>
      </c>
      <c r="D38" s="12">
        <v>5</v>
      </c>
      <c r="E38" s="12">
        <v>106.36640052350501</v>
      </c>
      <c r="F38" s="12">
        <v>106.36640052350501</v>
      </c>
    </row>
    <row r="39" spans="1:6" x14ac:dyDescent="0.25">
      <c r="A39" s="11" t="s">
        <v>127</v>
      </c>
      <c r="B39" s="11" t="s">
        <v>106</v>
      </c>
      <c r="C39" s="11" t="s">
        <v>35</v>
      </c>
      <c r="D39" s="12">
        <v>319</v>
      </c>
      <c r="E39" s="12">
        <v>1701.6737427830201</v>
      </c>
      <c r="F39" s="12">
        <v>1701.6737427830201</v>
      </c>
    </row>
    <row r="40" spans="1:6" x14ac:dyDescent="0.25">
      <c r="A40" s="11" t="s">
        <v>127</v>
      </c>
      <c r="B40" s="11" t="s">
        <v>107</v>
      </c>
      <c r="C40" s="11" t="s">
        <v>36</v>
      </c>
      <c r="D40" s="12">
        <v>26</v>
      </c>
      <c r="E40" s="12">
        <v>262.51855905447997</v>
      </c>
      <c r="F40" s="12">
        <v>262.51855905447997</v>
      </c>
    </row>
    <row r="41" spans="1:6" x14ac:dyDescent="0.25">
      <c r="A41" s="11" t="s">
        <v>127</v>
      </c>
      <c r="B41" s="11" t="s">
        <v>107</v>
      </c>
      <c r="C41" s="11" t="s">
        <v>37</v>
      </c>
      <c r="D41" s="12">
        <v>6839</v>
      </c>
      <c r="E41" s="12">
        <v>18067.855644842999</v>
      </c>
      <c r="F41" s="12">
        <v>18067.855644842999</v>
      </c>
    </row>
    <row r="42" spans="1:6" x14ac:dyDescent="0.25">
      <c r="A42" s="11" t="s">
        <v>127</v>
      </c>
      <c r="B42" s="11" t="s">
        <v>178</v>
      </c>
      <c r="C42" s="11" t="s">
        <v>38</v>
      </c>
      <c r="D42" s="12">
        <v>1589</v>
      </c>
      <c r="E42" s="12">
        <v>1581.1562219478401</v>
      </c>
      <c r="F42" s="12">
        <v>1581.1562219478401</v>
      </c>
    </row>
    <row r="43" spans="1:6" x14ac:dyDescent="0.25">
      <c r="A43" s="11" t="s">
        <v>127</v>
      </c>
      <c r="B43" s="11" t="s">
        <v>107</v>
      </c>
      <c r="C43" s="11" t="s">
        <v>39</v>
      </c>
      <c r="D43" s="12">
        <v>3746</v>
      </c>
      <c r="E43" s="12">
        <v>9696.2996024632012</v>
      </c>
      <c r="F43" s="12">
        <v>9696.2996024632012</v>
      </c>
    </row>
    <row r="44" spans="1:6" x14ac:dyDescent="0.25">
      <c r="A44" s="11" t="s">
        <v>127</v>
      </c>
      <c r="B44" s="11" t="s">
        <v>107</v>
      </c>
      <c r="C44" s="11" t="s">
        <v>40</v>
      </c>
      <c r="D44" s="12">
        <v>682</v>
      </c>
      <c r="E44" s="12">
        <v>1225.42669018334</v>
      </c>
      <c r="F44" s="12">
        <v>1225.42669018334</v>
      </c>
    </row>
    <row r="45" spans="1:6" x14ac:dyDescent="0.25">
      <c r="A45" s="11" t="s">
        <v>127</v>
      </c>
      <c r="B45" s="11" t="s">
        <v>178</v>
      </c>
      <c r="C45" s="11" t="s">
        <v>41</v>
      </c>
      <c r="D45" s="12">
        <v>331</v>
      </c>
      <c r="E45" s="12">
        <v>6481.5206199518798</v>
      </c>
      <c r="F45" s="12">
        <v>6481.5206199518798</v>
      </c>
    </row>
    <row r="46" spans="1:6" x14ac:dyDescent="0.25">
      <c r="A46" s="11" t="s">
        <v>127</v>
      </c>
      <c r="B46" s="11" t="s">
        <v>178</v>
      </c>
      <c r="C46" s="11" t="s">
        <v>42</v>
      </c>
      <c r="D46" s="12">
        <v>904</v>
      </c>
      <c r="E46" s="12">
        <v>3537.8136974742597</v>
      </c>
      <c r="F46" s="12">
        <v>3537.8136974742597</v>
      </c>
    </row>
    <row r="47" spans="1:6" x14ac:dyDescent="0.25">
      <c r="A47" s="11" t="s">
        <v>127</v>
      </c>
      <c r="B47" s="11" t="s">
        <v>178</v>
      </c>
      <c r="C47" s="11" t="s">
        <v>43</v>
      </c>
      <c r="D47" s="12">
        <v>438</v>
      </c>
      <c r="E47" s="12">
        <v>5885.6167679059699</v>
      </c>
      <c r="F47" s="12">
        <v>5885.6167679059699</v>
      </c>
    </row>
    <row r="48" spans="1:6" x14ac:dyDescent="0.25">
      <c r="A48" s="11" t="s">
        <v>127</v>
      </c>
      <c r="B48" s="11" t="s">
        <v>178</v>
      </c>
      <c r="C48" s="11" t="s">
        <v>44</v>
      </c>
      <c r="D48" s="12">
        <v>537</v>
      </c>
      <c r="E48" s="12">
        <v>236.56233255248802</v>
      </c>
      <c r="F48" s="12">
        <v>236.56233255248802</v>
      </c>
    </row>
    <row r="49" spans="1:6" x14ac:dyDescent="0.25">
      <c r="A49" s="11" t="s">
        <v>127</v>
      </c>
      <c r="B49" s="11" t="s">
        <v>107</v>
      </c>
      <c r="C49" s="11" t="s">
        <v>45</v>
      </c>
      <c r="D49" s="12">
        <v>236</v>
      </c>
      <c r="E49" s="12">
        <v>2422.59972174327</v>
      </c>
      <c r="F49" s="12">
        <v>2422.59972174327</v>
      </c>
    </row>
    <row r="50" spans="1:6" x14ac:dyDescent="0.25">
      <c r="A50" s="11" t="s">
        <v>127</v>
      </c>
      <c r="B50" s="11" t="s">
        <v>178</v>
      </c>
      <c r="C50" s="11" t="s">
        <v>46</v>
      </c>
      <c r="D50" s="12">
        <v>47</v>
      </c>
      <c r="E50" s="12">
        <v>109.70148517752199</v>
      </c>
      <c r="F50" s="12">
        <v>109.70148517752199</v>
      </c>
    </row>
    <row r="51" spans="1:6" x14ac:dyDescent="0.25">
      <c r="A51" s="11" t="s">
        <v>127</v>
      </c>
      <c r="B51" s="11" t="s">
        <v>178</v>
      </c>
      <c r="C51" s="11" t="s">
        <v>47</v>
      </c>
      <c r="D51" s="12">
        <v>8</v>
      </c>
      <c r="E51" s="12">
        <v>104.46855590152499</v>
      </c>
      <c r="F51" s="12">
        <v>104.46855590152499</v>
      </c>
    </row>
    <row r="52" spans="1:6" x14ac:dyDescent="0.25">
      <c r="A52" s="11" t="s">
        <v>127</v>
      </c>
      <c r="B52" s="11" t="s">
        <v>178</v>
      </c>
      <c r="C52" s="11" t="s">
        <v>48</v>
      </c>
      <c r="D52" s="12">
        <v>2205</v>
      </c>
      <c r="E52" s="12">
        <v>5816.9324694380593</v>
      </c>
      <c r="F52" s="12">
        <v>5816.9324694380593</v>
      </c>
    </row>
    <row r="53" spans="1:6" x14ac:dyDescent="0.25">
      <c r="A53" s="11" t="s">
        <v>127</v>
      </c>
      <c r="B53" s="11" t="s">
        <v>178</v>
      </c>
      <c r="C53" s="11" t="s">
        <v>49</v>
      </c>
      <c r="D53" s="12">
        <v>1052</v>
      </c>
      <c r="E53" s="12">
        <v>1802.72026573929</v>
      </c>
      <c r="F53" s="12">
        <v>1802.72026573929</v>
      </c>
    </row>
    <row r="54" spans="1:6" x14ac:dyDescent="0.25">
      <c r="A54" s="11" t="s">
        <v>127</v>
      </c>
      <c r="B54" s="11" t="s">
        <v>105</v>
      </c>
      <c r="C54" s="11" t="s">
        <v>50</v>
      </c>
      <c r="D54" s="12">
        <v>1554</v>
      </c>
      <c r="E54" s="12">
        <v>2369.9717673201899</v>
      </c>
      <c r="F54" s="12">
        <v>2369.9717673201899</v>
      </c>
    </row>
    <row r="55" spans="1:6" x14ac:dyDescent="0.25">
      <c r="A55" s="11" t="s">
        <v>127</v>
      </c>
      <c r="B55" s="11" t="s">
        <v>178</v>
      </c>
      <c r="C55" s="11" t="s">
        <v>51</v>
      </c>
      <c r="D55" s="12">
        <v>576</v>
      </c>
      <c r="E55" s="12">
        <v>1203.06427439604</v>
      </c>
      <c r="F55" s="12">
        <v>1203.06427439604</v>
      </c>
    </row>
    <row r="56" spans="1:6" x14ac:dyDescent="0.25">
      <c r="A56" s="11" t="s">
        <v>127</v>
      </c>
      <c r="B56" s="11" t="s">
        <v>178</v>
      </c>
      <c r="C56" s="11" t="s">
        <v>52</v>
      </c>
      <c r="D56" s="12">
        <v>1394</v>
      </c>
      <c r="E56" s="12">
        <v>5769.28035333755</v>
      </c>
      <c r="F56" s="12">
        <v>5769.28035333755</v>
      </c>
    </row>
    <row r="57" spans="1:6" x14ac:dyDescent="0.25">
      <c r="A57" s="11" t="s">
        <v>127</v>
      </c>
      <c r="B57" s="11" t="s">
        <v>178</v>
      </c>
      <c r="C57" s="11" t="s">
        <v>53</v>
      </c>
      <c r="D57" s="12">
        <v>1402</v>
      </c>
      <c r="E57" s="12">
        <v>23432.0153331972</v>
      </c>
      <c r="F57" s="12">
        <v>23432.0153331972</v>
      </c>
    </row>
    <row r="58" spans="1:6" x14ac:dyDescent="0.25">
      <c r="A58" s="11" t="s">
        <v>127</v>
      </c>
      <c r="B58" s="11" t="s">
        <v>107</v>
      </c>
      <c r="C58" s="11" t="s">
        <v>54</v>
      </c>
      <c r="D58" s="12">
        <v>13</v>
      </c>
      <c r="E58" s="12">
        <v>37.955325871102794</v>
      </c>
      <c r="F58" s="12">
        <v>37.955325871102794</v>
      </c>
    </row>
    <row r="59" spans="1:6" x14ac:dyDescent="0.25">
      <c r="A59" s="11" t="s">
        <v>127</v>
      </c>
      <c r="B59" s="11" t="s">
        <v>178</v>
      </c>
      <c r="C59" s="11" t="s">
        <v>55</v>
      </c>
      <c r="D59" s="12">
        <v>573</v>
      </c>
      <c r="E59" s="12">
        <v>370.99572755844503</v>
      </c>
      <c r="F59" s="12">
        <v>370.99572755844503</v>
      </c>
    </row>
    <row r="60" spans="1:6" x14ac:dyDescent="0.25">
      <c r="A60" s="11" t="s">
        <v>127</v>
      </c>
      <c r="B60" s="11" t="s">
        <v>107</v>
      </c>
      <c r="C60" s="11" t="s">
        <v>56</v>
      </c>
      <c r="D60" s="12">
        <v>32</v>
      </c>
      <c r="E60" s="12">
        <v>55.966390503798102</v>
      </c>
      <c r="F60" s="12">
        <v>55.966390503798102</v>
      </c>
    </row>
    <row r="61" spans="1:6" x14ac:dyDescent="0.25">
      <c r="A61" s="11" t="s">
        <v>127</v>
      </c>
      <c r="B61" s="11" t="s">
        <v>178</v>
      </c>
      <c r="C61" s="11" t="s">
        <v>57</v>
      </c>
      <c r="D61" s="12">
        <v>98</v>
      </c>
      <c r="E61" s="12">
        <v>342.60888307544701</v>
      </c>
      <c r="F61" s="12">
        <v>342.60888307544701</v>
      </c>
    </row>
    <row r="62" spans="1:6" x14ac:dyDescent="0.25">
      <c r="A62" s="11" t="s">
        <v>127</v>
      </c>
      <c r="B62" s="11" t="s">
        <v>178</v>
      </c>
      <c r="C62" s="11" t="s">
        <v>58</v>
      </c>
      <c r="D62" s="12">
        <v>1</v>
      </c>
      <c r="E62" s="12">
        <v>1.5877327173769801E-2</v>
      </c>
      <c r="F62" s="12">
        <v>1.5877327173769801E-2</v>
      </c>
    </row>
    <row r="63" spans="1:6" x14ac:dyDescent="0.25">
      <c r="A63" s="11" t="s">
        <v>127</v>
      </c>
      <c r="B63" s="11" t="s">
        <v>178</v>
      </c>
      <c r="C63" s="11" t="s">
        <v>59</v>
      </c>
      <c r="D63" s="12">
        <v>145</v>
      </c>
      <c r="E63" s="12">
        <v>557.34952961954696</v>
      </c>
      <c r="F63" s="12">
        <v>557.34952961954696</v>
      </c>
    </row>
    <row r="64" spans="1:6" x14ac:dyDescent="0.25">
      <c r="A64" s="11" t="s">
        <v>127</v>
      </c>
      <c r="B64" s="11" t="s">
        <v>105</v>
      </c>
      <c r="C64" s="11" t="s">
        <v>104</v>
      </c>
      <c r="D64" s="12">
        <v>151</v>
      </c>
      <c r="E64" s="12">
        <v>213.63048337920299</v>
      </c>
      <c r="F64" s="12">
        <v>213.63048337920299</v>
      </c>
    </row>
    <row r="65" spans="1:6" x14ac:dyDescent="0.25">
      <c r="A65" s="11" t="s">
        <v>127</v>
      </c>
      <c r="B65" s="11" t="s">
        <v>105</v>
      </c>
      <c r="C65" s="11" t="s">
        <v>60</v>
      </c>
      <c r="D65" s="12">
        <v>2</v>
      </c>
      <c r="E65" s="12">
        <v>0.56993604778152707</v>
      </c>
      <c r="F65" s="12">
        <v>0.56993604778152707</v>
      </c>
    </row>
    <row r="66" spans="1:6" x14ac:dyDescent="0.25">
      <c r="A66" s="11" t="s">
        <v>127</v>
      </c>
      <c r="B66" s="11" t="s">
        <v>105</v>
      </c>
      <c r="C66" s="11" t="s">
        <v>61</v>
      </c>
      <c r="D66" s="12">
        <v>4</v>
      </c>
      <c r="E66" s="12">
        <v>2.9610958955137101</v>
      </c>
      <c r="F66" s="12">
        <v>2.9610958955137101</v>
      </c>
    </row>
    <row r="67" spans="1:6" x14ac:dyDescent="0.25">
      <c r="A67" s="11" t="s">
        <v>127</v>
      </c>
      <c r="B67" s="11" t="s">
        <v>105</v>
      </c>
      <c r="C67" s="11" t="s">
        <v>62</v>
      </c>
      <c r="D67" s="12">
        <v>175</v>
      </c>
      <c r="E67" s="12">
        <v>530.46854930365498</v>
      </c>
      <c r="F67" s="12">
        <v>530.46854930365498</v>
      </c>
    </row>
    <row r="68" spans="1:6" x14ac:dyDescent="0.25">
      <c r="A68" s="11" t="s">
        <v>127</v>
      </c>
      <c r="B68" s="11" t="s">
        <v>105</v>
      </c>
      <c r="C68" s="11" t="s">
        <v>63</v>
      </c>
      <c r="D68" s="12">
        <v>10</v>
      </c>
      <c r="E68" s="12">
        <v>23.344308205233101</v>
      </c>
      <c r="F68" s="12">
        <v>23.344308205233101</v>
      </c>
    </row>
    <row r="69" spans="1:6" x14ac:dyDescent="0.25">
      <c r="A69" s="11" t="s">
        <v>127</v>
      </c>
      <c r="B69" s="11" t="s">
        <v>105</v>
      </c>
      <c r="C69" s="11" t="s">
        <v>64</v>
      </c>
      <c r="D69" s="12">
        <v>7273</v>
      </c>
      <c r="E69" s="12">
        <v>16909.135350772398</v>
      </c>
      <c r="F69" s="12">
        <v>16909.135350772398</v>
      </c>
    </row>
    <row r="70" spans="1:6" x14ac:dyDescent="0.25">
      <c r="A70" s="11" t="s">
        <v>127</v>
      </c>
      <c r="B70" s="11" t="s">
        <v>105</v>
      </c>
      <c r="C70" s="11" t="s">
        <v>65</v>
      </c>
      <c r="D70" s="12">
        <v>1115</v>
      </c>
      <c r="E70" s="12">
        <v>3420.5130729788602</v>
      </c>
      <c r="F70" s="12">
        <v>3420.5130729788602</v>
      </c>
    </row>
    <row r="71" spans="1:6" x14ac:dyDescent="0.25">
      <c r="A71" s="11" t="s">
        <v>127</v>
      </c>
      <c r="B71" s="11" t="s">
        <v>105</v>
      </c>
      <c r="C71" s="11" t="s">
        <v>66</v>
      </c>
      <c r="D71" s="12">
        <v>166</v>
      </c>
      <c r="E71" s="12">
        <v>48.036249717509897</v>
      </c>
      <c r="F71" s="12">
        <v>48.036249717509897</v>
      </c>
    </row>
    <row r="72" spans="1:6" x14ac:dyDescent="0.25">
      <c r="A72" s="11" t="s">
        <v>127</v>
      </c>
      <c r="B72" s="11" t="s">
        <v>105</v>
      </c>
      <c r="C72" s="11" t="s">
        <v>67</v>
      </c>
      <c r="D72" s="12">
        <v>234</v>
      </c>
      <c r="E72" s="12">
        <v>1382.02527844873</v>
      </c>
      <c r="F72" s="12">
        <v>1382.02527844873</v>
      </c>
    </row>
    <row r="73" spans="1:6" x14ac:dyDescent="0.25">
      <c r="A73" s="11" t="s">
        <v>127</v>
      </c>
      <c r="B73" s="11" t="s">
        <v>105</v>
      </c>
      <c r="C73" s="11" t="s">
        <v>68</v>
      </c>
      <c r="D73" s="12">
        <v>27</v>
      </c>
      <c r="E73" s="12">
        <v>31.2624086901595</v>
      </c>
      <c r="F73" s="12">
        <v>31.2624086901595</v>
      </c>
    </row>
    <row r="74" spans="1:6" x14ac:dyDescent="0.25">
      <c r="A74" s="11" t="s">
        <v>127</v>
      </c>
      <c r="B74" s="11" t="s">
        <v>105</v>
      </c>
      <c r="C74" s="11" t="s">
        <v>69</v>
      </c>
      <c r="D74" s="12">
        <v>14</v>
      </c>
      <c r="E74" s="12">
        <v>28.579209807687398</v>
      </c>
      <c r="F74" s="12">
        <v>28.579209807687398</v>
      </c>
    </row>
    <row r="75" spans="1:6" x14ac:dyDescent="0.25">
      <c r="A75" s="11" t="s">
        <v>127</v>
      </c>
      <c r="B75" s="11" t="s">
        <v>105</v>
      </c>
      <c r="C75" s="11" t="s">
        <v>70</v>
      </c>
      <c r="D75" s="12">
        <v>1</v>
      </c>
      <c r="E75" s="12">
        <v>1.9370222259056602</v>
      </c>
      <c r="F75" s="12">
        <v>1.9370222259056602</v>
      </c>
    </row>
    <row r="76" spans="1:6" x14ac:dyDescent="0.25">
      <c r="A76" s="11" t="s">
        <v>127</v>
      </c>
      <c r="B76" s="11" t="s">
        <v>105</v>
      </c>
      <c r="C76" s="11" t="s">
        <v>71</v>
      </c>
      <c r="D76" s="12">
        <v>88</v>
      </c>
      <c r="E76" s="12">
        <v>561.624004420809</v>
      </c>
      <c r="F76" s="12">
        <v>561.624004420809</v>
      </c>
    </row>
    <row r="77" spans="1:6" x14ac:dyDescent="0.25">
      <c r="A77" s="11" t="s">
        <v>127</v>
      </c>
      <c r="B77" s="11" t="s">
        <v>105</v>
      </c>
      <c r="C77" s="11" t="s">
        <v>72</v>
      </c>
      <c r="D77" s="12">
        <v>521</v>
      </c>
      <c r="E77" s="12">
        <v>1165.03160314097</v>
      </c>
      <c r="F77" s="12">
        <v>1165.03160314097</v>
      </c>
    </row>
    <row r="78" spans="1:6" x14ac:dyDescent="0.25">
      <c r="A78" s="11" t="s">
        <v>127</v>
      </c>
      <c r="B78" s="11" t="s">
        <v>105</v>
      </c>
      <c r="C78" s="11" t="s">
        <v>73</v>
      </c>
      <c r="D78" s="12">
        <v>1617</v>
      </c>
      <c r="E78" s="12">
        <v>6566.73689556513</v>
      </c>
      <c r="F78" s="12">
        <v>6566.73689556513</v>
      </c>
    </row>
    <row r="79" spans="1:6" x14ac:dyDescent="0.25">
      <c r="A79" s="11" t="s">
        <v>127</v>
      </c>
      <c r="B79" s="11" t="s">
        <v>105</v>
      </c>
      <c r="C79" s="11" t="s">
        <v>74</v>
      </c>
      <c r="D79" s="12">
        <v>13736</v>
      </c>
      <c r="E79" s="12">
        <v>2429.6433129793199</v>
      </c>
      <c r="F79" s="12">
        <v>2429.6433129793199</v>
      </c>
    </row>
    <row r="80" spans="1:6" x14ac:dyDescent="0.25">
      <c r="A80" s="11" t="s">
        <v>127</v>
      </c>
      <c r="B80" s="11" t="s">
        <v>105</v>
      </c>
      <c r="C80" s="11" t="s">
        <v>75</v>
      </c>
      <c r="D80" s="12">
        <v>9641</v>
      </c>
      <c r="E80" s="12">
        <v>6334.5360283746195</v>
      </c>
      <c r="F80" s="12">
        <v>6334.5360283746195</v>
      </c>
    </row>
    <row r="81" spans="1:6" x14ac:dyDescent="0.25">
      <c r="A81" s="11" t="s">
        <v>127</v>
      </c>
      <c r="B81" s="11" t="s">
        <v>105</v>
      </c>
      <c r="C81" s="11" t="s">
        <v>76</v>
      </c>
      <c r="D81" s="12">
        <v>313</v>
      </c>
      <c r="E81" s="12">
        <v>161.880028803046</v>
      </c>
      <c r="F81" s="12">
        <v>161.880028803046</v>
      </c>
    </row>
    <row r="82" spans="1:6" x14ac:dyDescent="0.25">
      <c r="A82" s="11" t="s">
        <v>127</v>
      </c>
      <c r="B82" s="11" t="s">
        <v>105</v>
      </c>
      <c r="C82" s="11" t="s">
        <v>176</v>
      </c>
      <c r="D82" s="12">
        <v>20</v>
      </c>
      <c r="E82" s="12">
        <v>486.08477200790105</v>
      </c>
      <c r="F82" s="12">
        <v>486.08477200790105</v>
      </c>
    </row>
    <row r="83" spans="1:6" x14ac:dyDescent="0.25">
      <c r="A83" s="11" t="s">
        <v>127</v>
      </c>
      <c r="B83" s="11" t="s">
        <v>105</v>
      </c>
      <c r="C83" s="11" t="s">
        <v>77</v>
      </c>
      <c r="D83" s="12">
        <v>679</v>
      </c>
      <c r="E83" s="12">
        <v>1726.6699970924199</v>
      </c>
      <c r="F83" s="12">
        <v>1726.6699970924199</v>
      </c>
    </row>
    <row r="84" spans="1:6" x14ac:dyDescent="0.25">
      <c r="A84" s="11" t="s">
        <v>127</v>
      </c>
      <c r="B84" s="11" t="s">
        <v>108</v>
      </c>
      <c r="C84" s="11" t="s">
        <v>78</v>
      </c>
      <c r="D84" s="12">
        <v>8225</v>
      </c>
      <c r="E84" s="12">
        <v>51812.776123416697</v>
      </c>
      <c r="F84" s="12">
        <v>51812.776123416697</v>
      </c>
    </row>
    <row r="85" spans="1:6" x14ac:dyDescent="0.25">
      <c r="A85" s="11" t="s">
        <v>127</v>
      </c>
      <c r="B85" s="11" t="s">
        <v>107</v>
      </c>
      <c r="C85" s="11" t="s">
        <v>79</v>
      </c>
      <c r="D85" s="12">
        <v>176</v>
      </c>
      <c r="E85" s="12">
        <v>857.87271732537397</v>
      </c>
      <c r="F85" s="12">
        <v>857.87271732537397</v>
      </c>
    </row>
    <row r="86" spans="1:6" x14ac:dyDescent="0.25">
      <c r="A86" s="11" t="s">
        <v>127</v>
      </c>
      <c r="B86" s="11" t="s">
        <v>107</v>
      </c>
      <c r="C86" s="11" t="s">
        <v>80</v>
      </c>
      <c r="D86" s="12">
        <v>18653</v>
      </c>
      <c r="E86" s="12">
        <v>31912.163019584601</v>
      </c>
      <c r="F86" s="12">
        <v>31912.163019584601</v>
      </c>
    </row>
    <row r="87" spans="1:6" x14ac:dyDescent="0.25">
      <c r="A87" s="11" t="s">
        <v>127</v>
      </c>
      <c r="B87" s="11" t="s">
        <v>106</v>
      </c>
      <c r="C87" s="11" t="s">
        <v>81</v>
      </c>
      <c r="D87" s="12">
        <v>1609</v>
      </c>
      <c r="E87" s="12">
        <v>2750.8365283533699</v>
      </c>
      <c r="F87" s="12">
        <v>2750.8365283533699</v>
      </c>
    </row>
    <row r="88" spans="1:6" x14ac:dyDescent="0.25">
      <c r="A88" s="11" t="s">
        <v>127</v>
      </c>
      <c r="B88" s="11" t="s">
        <v>107</v>
      </c>
      <c r="C88" s="11" t="s">
        <v>82</v>
      </c>
      <c r="D88" s="12">
        <v>174</v>
      </c>
      <c r="E88" s="12">
        <v>2383.9094642374002</v>
      </c>
      <c r="F88" s="12">
        <v>2383.9094642374002</v>
      </c>
    </row>
    <row r="89" spans="1:6" x14ac:dyDescent="0.25">
      <c r="A89" s="11" t="s">
        <v>127</v>
      </c>
      <c r="B89" s="11" t="s">
        <v>178</v>
      </c>
      <c r="C89" s="11" t="s">
        <v>83</v>
      </c>
      <c r="D89" s="12">
        <v>2</v>
      </c>
      <c r="E89" s="12">
        <v>98.502459592719603</v>
      </c>
      <c r="F89" s="12">
        <v>98.502459592719603</v>
      </c>
    </row>
    <row r="90" spans="1:6" x14ac:dyDescent="0.25">
      <c r="A90" s="11" t="s">
        <v>127</v>
      </c>
      <c r="B90" s="11" t="s">
        <v>108</v>
      </c>
      <c r="C90" s="11" t="s">
        <v>84</v>
      </c>
      <c r="D90" s="12">
        <v>20317</v>
      </c>
      <c r="E90" s="12">
        <v>429373.17144825502</v>
      </c>
      <c r="F90" s="12">
        <v>429373.17144825502</v>
      </c>
    </row>
    <row r="91" spans="1:6" x14ac:dyDescent="0.25">
      <c r="A91" s="11" t="s">
        <v>127</v>
      </c>
      <c r="B91" s="11" t="s">
        <v>178</v>
      </c>
      <c r="C91" s="11" t="s">
        <v>85</v>
      </c>
      <c r="D91" s="12">
        <v>101266</v>
      </c>
      <c r="E91" s="12">
        <v>13533.720241251702</v>
      </c>
      <c r="F91" s="12">
        <v>13533.720241251702</v>
      </c>
    </row>
    <row r="92" spans="1:6" x14ac:dyDescent="0.25">
      <c r="A92" s="11" t="s">
        <v>127</v>
      </c>
      <c r="B92" s="11" t="s">
        <v>105</v>
      </c>
      <c r="C92" s="11" t="s">
        <v>86</v>
      </c>
      <c r="D92" s="12">
        <v>72</v>
      </c>
      <c r="E92" s="12">
        <v>46.563207749358597</v>
      </c>
      <c r="F92" s="12">
        <v>46.563207749358597</v>
      </c>
    </row>
    <row r="93" spans="1:6" x14ac:dyDescent="0.25">
      <c r="A93" s="11" t="s">
        <v>127</v>
      </c>
      <c r="B93" s="11" t="s">
        <v>107</v>
      </c>
      <c r="C93" s="11" t="s">
        <v>87</v>
      </c>
      <c r="D93" s="12">
        <v>268</v>
      </c>
      <c r="E93" s="12">
        <v>112.067301422263</v>
      </c>
      <c r="F93" s="12">
        <v>112.067301422263</v>
      </c>
    </row>
    <row r="94" spans="1:6" x14ac:dyDescent="0.25">
      <c r="A94" s="11" t="s">
        <v>127</v>
      </c>
      <c r="B94" s="11" t="s">
        <v>178</v>
      </c>
      <c r="C94" s="11" t="s">
        <v>88</v>
      </c>
      <c r="D94" s="12">
        <v>2324</v>
      </c>
      <c r="E94" s="12">
        <v>11395.3458153801</v>
      </c>
      <c r="F94" s="12">
        <v>11395.3458153801</v>
      </c>
    </row>
    <row r="95" spans="1:6" x14ac:dyDescent="0.25">
      <c r="A95" s="11" t="s">
        <v>127</v>
      </c>
      <c r="B95" s="11" t="s">
        <v>105</v>
      </c>
      <c r="C95" s="11" t="s">
        <v>89</v>
      </c>
      <c r="D95" s="12">
        <v>3955</v>
      </c>
      <c r="E95" s="12">
        <v>2595.2308757228502</v>
      </c>
      <c r="F95" s="12">
        <v>2595.2308757228502</v>
      </c>
    </row>
    <row r="96" spans="1:6" x14ac:dyDescent="0.25">
      <c r="A96" s="11" t="s">
        <v>127</v>
      </c>
      <c r="B96" s="11" t="s">
        <v>107</v>
      </c>
      <c r="C96" s="11" t="s">
        <v>90</v>
      </c>
      <c r="D96" s="12">
        <v>993</v>
      </c>
      <c r="E96" s="12">
        <v>2959.79896994199</v>
      </c>
      <c r="F96" s="12">
        <v>2959.79896994199</v>
      </c>
    </row>
    <row r="97" spans="1:6" x14ac:dyDescent="0.25">
      <c r="A97" s="11" t="s">
        <v>127</v>
      </c>
      <c r="B97" s="11" t="s">
        <v>107</v>
      </c>
      <c r="C97" s="11" t="s">
        <v>91</v>
      </c>
      <c r="D97" s="12">
        <v>3078</v>
      </c>
      <c r="E97" s="12">
        <v>3103.81537631007</v>
      </c>
      <c r="F97" s="12">
        <v>3103.81537631007</v>
      </c>
    </row>
    <row r="98" spans="1:6" x14ac:dyDescent="0.25">
      <c r="A98" s="11" t="s">
        <v>127</v>
      </c>
      <c r="B98" s="11" t="s">
        <v>105</v>
      </c>
      <c r="C98" s="11" t="s">
        <v>92</v>
      </c>
      <c r="D98" s="12">
        <v>1706</v>
      </c>
      <c r="E98" s="12">
        <v>1174.34522555176</v>
      </c>
      <c r="F98" s="12">
        <v>1174.34522555176</v>
      </c>
    </row>
    <row r="99" spans="1:6" x14ac:dyDescent="0.25">
      <c r="A99" s="11" t="s">
        <v>127</v>
      </c>
      <c r="B99" s="11" t="s">
        <v>105</v>
      </c>
      <c r="C99" s="11" t="s">
        <v>93</v>
      </c>
      <c r="D99" s="12">
        <v>84215</v>
      </c>
      <c r="E99" s="12">
        <v>53333.955454459297</v>
      </c>
      <c r="F99" s="12">
        <v>53333.955454459297</v>
      </c>
    </row>
    <row r="100" spans="1:6" x14ac:dyDescent="0.25">
      <c r="A100" s="11" t="s">
        <v>127</v>
      </c>
      <c r="B100" s="11" t="s">
        <v>178</v>
      </c>
      <c r="C100" s="11" t="s">
        <v>94</v>
      </c>
      <c r="D100" s="12">
        <v>48717</v>
      </c>
      <c r="E100" s="12">
        <v>27500.296524194298</v>
      </c>
      <c r="F100" s="12">
        <v>27500.296524194298</v>
      </c>
    </row>
    <row r="101" spans="1:6" x14ac:dyDescent="0.25">
      <c r="A101" s="11" t="s">
        <v>127</v>
      </c>
      <c r="B101" s="11" t="s">
        <v>178</v>
      </c>
      <c r="C101" s="11" t="s">
        <v>95</v>
      </c>
      <c r="D101" s="12">
        <v>15948</v>
      </c>
      <c r="E101" s="12">
        <v>14062.757789100098</v>
      </c>
      <c r="F101" s="12">
        <v>14062.757789100098</v>
      </c>
    </row>
    <row r="102" spans="1:6" x14ac:dyDescent="0.25">
      <c r="A102" s="11" t="s">
        <v>127</v>
      </c>
      <c r="B102" s="11" t="s">
        <v>178</v>
      </c>
      <c r="C102" s="11" t="s">
        <v>96</v>
      </c>
      <c r="D102" s="12">
        <v>2924</v>
      </c>
      <c r="E102" s="12">
        <v>2240.6852964035202</v>
      </c>
      <c r="F102" s="12">
        <v>2240.6852964035202</v>
      </c>
    </row>
    <row r="103" spans="1:6" x14ac:dyDescent="0.25">
      <c r="A103" s="11" t="s">
        <v>127</v>
      </c>
      <c r="B103" s="11" t="s">
        <v>178</v>
      </c>
      <c r="C103" s="11" t="s">
        <v>97</v>
      </c>
      <c r="D103" s="12">
        <v>9</v>
      </c>
      <c r="E103" s="12">
        <v>12.500640058363601</v>
      </c>
      <c r="F103" s="12">
        <v>12.500640058363601</v>
      </c>
    </row>
    <row r="104" spans="1:6" x14ac:dyDescent="0.25">
      <c r="A104" s="11" t="s">
        <v>127</v>
      </c>
      <c r="B104" s="11" t="s">
        <v>178</v>
      </c>
      <c r="C104" s="11" t="s">
        <v>177</v>
      </c>
      <c r="D104" s="12">
        <v>43</v>
      </c>
      <c r="E104" s="12">
        <v>47.740253576661196</v>
      </c>
      <c r="F104" s="12">
        <v>47.740253576661196</v>
      </c>
    </row>
    <row r="105" spans="1:6" x14ac:dyDescent="0.25">
      <c r="A105" s="11" t="s">
        <v>127</v>
      </c>
      <c r="B105" s="11" t="s">
        <v>178</v>
      </c>
      <c r="C105" s="11" t="s">
        <v>98</v>
      </c>
      <c r="D105" s="12">
        <v>373</v>
      </c>
      <c r="E105" s="12">
        <v>330.35541532558904</v>
      </c>
      <c r="F105" s="12">
        <v>330.35541532558904</v>
      </c>
    </row>
    <row r="106" spans="1:6" x14ac:dyDescent="0.25">
      <c r="A106" s="11" t="s">
        <v>127</v>
      </c>
      <c r="B106" s="11" t="s">
        <v>178</v>
      </c>
      <c r="C106" s="11" t="s">
        <v>99</v>
      </c>
      <c r="D106" s="12">
        <v>7</v>
      </c>
      <c r="E106" s="12">
        <v>11.2022315903885</v>
      </c>
      <c r="F106" s="12">
        <v>11.2022315903885</v>
      </c>
    </row>
    <row r="107" spans="1:6" x14ac:dyDescent="0.25">
      <c r="A107" s="11" t="s">
        <v>127</v>
      </c>
      <c r="B107" s="11" t="s">
        <v>178</v>
      </c>
      <c r="C107" s="11" t="s">
        <v>100</v>
      </c>
      <c r="D107" s="12">
        <v>8680</v>
      </c>
      <c r="E107" s="12">
        <v>6892.9515301744896</v>
      </c>
      <c r="F107" s="12">
        <v>6892.9515301744896</v>
      </c>
    </row>
    <row r="108" spans="1:6" x14ac:dyDescent="0.25">
      <c r="A108" s="11" t="s">
        <v>127</v>
      </c>
      <c r="B108" s="11" t="s">
        <v>178</v>
      </c>
      <c r="C108" s="11" t="s">
        <v>101</v>
      </c>
      <c r="D108" s="12">
        <v>3385</v>
      </c>
      <c r="E108" s="12">
        <v>1933.2520917086999</v>
      </c>
      <c r="F108" s="12">
        <v>1933.2520917086999</v>
      </c>
    </row>
    <row r="109" spans="1:6" x14ac:dyDescent="0.25">
      <c r="A109" s="11" t="s">
        <v>127</v>
      </c>
      <c r="B109" s="11" t="s">
        <v>178</v>
      </c>
      <c r="C109" s="11" t="s">
        <v>102</v>
      </c>
      <c r="D109" s="12">
        <v>4066</v>
      </c>
      <c r="E109" s="12">
        <v>2181.9522702924901</v>
      </c>
      <c r="F109" s="12">
        <v>2181.9522702924901</v>
      </c>
    </row>
    <row r="110" spans="1:6" x14ac:dyDescent="0.25">
      <c r="A110" s="11" t="s">
        <v>131</v>
      </c>
      <c r="B110" s="11" t="s">
        <v>106</v>
      </c>
      <c r="C110" s="11" t="s">
        <v>1</v>
      </c>
      <c r="D110" s="12">
        <v>42</v>
      </c>
      <c r="E110" s="12">
        <v>11.3569925217554</v>
      </c>
      <c r="F110" s="12">
        <v>11.3569925217554</v>
      </c>
    </row>
    <row r="111" spans="1:6" x14ac:dyDescent="0.25">
      <c r="A111" s="11" t="s">
        <v>131</v>
      </c>
      <c r="B111" s="11" t="s">
        <v>106</v>
      </c>
      <c r="C111" s="11" t="s">
        <v>2</v>
      </c>
      <c r="D111" s="12">
        <v>16</v>
      </c>
      <c r="E111" s="12">
        <v>23.615755274181399</v>
      </c>
      <c r="F111" s="12">
        <v>23.615755274181399</v>
      </c>
    </row>
    <row r="112" spans="1:6" x14ac:dyDescent="0.25">
      <c r="A112" s="11" t="s">
        <v>131</v>
      </c>
      <c r="B112" s="11" t="s">
        <v>106</v>
      </c>
      <c r="C112" s="11" t="s">
        <v>3</v>
      </c>
      <c r="D112" s="12">
        <v>169</v>
      </c>
      <c r="E112" s="12">
        <v>90.7082854527861</v>
      </c>
      <c r="F112" s="12">
        <v>90.7082854527861</v>
      </c>
    </row>
    <row r="113" spans="1:6" x14ac:dyDescent="0.25">
      <c r="A113" s="11" t="s">
        <v>131</v>
      </c>
      <c r="B113" s="11" t="s">
        <v>107</v>
      </c>
      <c r="C113" s="11" t="s">
        <v>4</v>
      </c>
      <c r="D113" s="12">
        <v>10</v>
      </c>
      <c r="E113" s="12">
        <v>28.2358437577651</v>
      </c>
      <c r="F113" s="12">
        <v>28.2358437577651</v>
      </c>
    </row>
    <row r="114" spans="1:6" x14ac:dyDescent="0.25">
      <c r="A114" s="11" t="s">
        <v>131</v>
      </c>
      <c r="B114" s="11" t="s">
        <v>106</v>
      </c>
      <c r="C114" s="11" t="s">
        <v>6</v>
      </c>
      <c r="D114" s="12">
        <v>8</v>
      </c>
      <c r="E114" s="12">
        <v>60.821153130860303</v>
      </c>
      <c r="F114" s="12">
        <v>60.821153130860303</v>
      </c>
    </row>
    <row r="115" spans="1:6" x14ac:dyDescent="0.25">
      <c r="A115" s="11" t="s">
        <v>131</v>
      </c>
      <c r="B115" s="11" t="s">
        <v>107</v>
      </c>
      <c r="C115" s="11" t="s">
        <v>7</v>
      </c>
      <c r="D115" s="12">
        <v>386</v>
      </c>
      <c r="E115" s="12">
        <v>2534.4689800329902</v>
      </c>
      <c r="F115" s="12">
        <v>2534.4689800329902</v>
      </c>
    </row>
    <row r="116" spans="1:6" x14ac:dyDescent="0.25">
      <c r="A116" s="11" t="s">
        <v>131</v>
      </c>
      <c r="B116" s="11" t="s">
        <v>107</v>
      </c>
      <c r="C116" s="11" t="s">
        <v>8</v>
      </c>
      <c r="D116" s="12">
        <v>1954</v>
      </c>
      <c r="E116" s="12">
        <v>432.38887005404996</v>
      </c>
      <c r="F116" s="12">
        <v>432.38887005404996</v>
      </c>
    </row>
    <row r="117" spans="1:6" x14ac:dyDescent="0.25">
      <c r="A117" s="11" t="s">
        <v>131</v>
      </c>
      <c r="B117" s="11" t="s">
        <v>107</v>
      </c>
      <c r="C117" s="11" t="s">
        <v>9</v>
      </c>
      <c r="D117" s="12">
        <v>10</v>
      </c>
      <c r="E117" s="12">
        <v>76.844565058231197</v>
      </c>
      <c r="F117" s="12">
        <v>76.844565058231197</v>
      </c>
    </row>
    <row r="118" spans="1:6" x14ac:dyDescent="0.25">
      <c r="A118" s="11" t="s">
        <v>131</v>
      </c>
      <c r="B118" s="11" t="s">
        <v>107</v>
      </c>
      <c r="C118" s="11" t="s">
        <v>13</v>
      </c>
      <c r="D118" s="12">
        <v>372</v>
      </c>
      <c r="E118" s="12">
        <v>440.12692610490501</v>
      </c>
      <c r="F118" s="12">
        <v>440.12692610490501</v>
      </c>
    </row>
    <row r="119" spans="1:6" x14ac:dyDescent="0.25">
      <c r="A119" s="11" t="s">
        <v>131</v>
      </c>
      <c r="B119" s="11" t="s">
        <v>107</v>
      </c>
      <c r="C119" s="11" t="s">
        <v>14</v>
      </c>
      <c r="D119" s="12">
        <v>15</v>
      </c>
      <c r="E119" s="12">
        <v>57.500232290780602</v>
      </c>
      <c r="F119" s="12">
        <v>57.500232290780602</v>
      </c>
    </row>
    <row r="120" spans="1:6" x14ac:dyDescent="0.25">
      <c r="A120" s="11" t="s">
        <v>131</v>
      </c>
      <c r="B120" s="11" t="s">
        <v>178</v>
      </c>
      <c r="C120" s="11" t="s">
        <v>17</v>
      </c>
      <c r="D120" s="12">
        <v>29</v>
      </c>
      <c r="E120" s="12">
        <v>196.981019049899</v>
      </c>
      <c r="F120" s="12">
        <v>196.981019049899</v>
      </c>
    </row>
    <row r="121" spans="1:6" x14ac:dyDescent="0.25">
      <c r="A121" s="11" t="s">
        <v>131</v>
      </c>
      <c r="B121" s="11" t="s">
        <v>109</v>
      </c>
      <c r="C121" s="11" t="s">
        <v>175</v>
      </c>
      <c r="D121" s="12">
        <v>3103</v>
      </c>
      <c r="E121" s="12">
        <v>18828.848979643299</v>
      </c>
      <c r="F121" s="12">
        <v>18828.848979643299</v>
      </c>
    </row>
    <row r="122" spans="1:6" x14ac:dyDescent="0.25">
      <c r="A122" s="11" t="s">
        <v>131</v>
      </c>
      <c r="B122" s="11" t="s">
        <v>105</v>
      </c>
      <c r="C122" s="11" t="s">
        <v>18</v>
      </c>
      <c r="D122" s="12">
        <v>8</v>
      </c>
      <c r="E122" s="12">
        <v>8.7399380661053598</v>
      </c>
      <c r="F122" s="12">
        <v>8.7399380661053598</v>
      </c>
    </row>
    <row r="123" spans="1:6" x14ac:dyDescent="0.25">
      <c r="A123" s="11" t="s">
        <v>131</v>
      </c>
      <c r="B123" s="11" t="s">
        <v>106</v>
      </c>
      <c r="C123" s="11" t="s">
        <v>19</v>
      </c>
      <c r="D123" s="12">
        <v>9</v>
      </c>
      <c r="E123" s="12">
        <v>18.690087818497002</v>
      </c>
      <c r="F123" s="12">
        <v>18.690087818497002</v>
      </c>
    </row>
    <row r="124" spans="1:6" x14ac:dyDescent="0.25">
      <c r="A124" s="11" t="s">
        <v>131</v>
      </c>
      <c r="B124" s="11" t="s">
        <v>178</v>
      </c>
      <c r="C124" s="11" t="s">
        <v>21</v>
      </c>
      <c r="D124" s="12">
        <v>4219</v>
      </c>
      <c r="E124" s="12">
        <v>653.68181903624998</v>
      </c>
      <c r="F124" s="12">
        <v>653.68181903624998</v>
      </c>
    </row>
    <row r="125" spans="1:6" x14ac:dyDescent="0.25">
      <c r="A125" s="11" t="s">
        <v>131</v>
      </c>
      <c r="B125" s="11" t="s">
        <v>107</v>
      </c>
      <c r="C125" s="11" t="s">
        <v>22</v>
      </c>
      <c r="D125" s="12">
        <v>2</v>
      </c>
      <c r="E125" s="12">
        <v>58.309665637014902</v>
      </c>
      <c r="F125" s="12">
        <v>58.309665637014902</v>
      </c>
    </row>
    <row r="126" spans="1:6" x14ac:dyDescent="0.25">
      <c r="A126" s="11" t="s">
        <v>131</v>
      </c>
      <c r="B126" s="11" t="s">
        <v>178</v>
      </c>
      <c r="C126" s="11" t="s">
        <v>23</v>
      </c>
      <c r="D126" s="12">
        <v>53</v>
      </c>
      <c r="E126" s="12">
        <v>890.89779224906192</v>
      </c>
      <c r="F126" s="12">
        <v>890.89779224906192</v>
      </c>
    </row>
    <row r="127" spans="1:6" x14ac:dyDescent="0.25">
      <c r="A127" s="11" t="s">
        <v>131</v>
      </c>
      <c r="B127" s="11" t="s">
        <v>107</v>
      </c>
      <c r="C127" s="11" t="s">
        <v>25</v>
      </c>
      <c r="D127" s="12">
        <v>110</v>
      </c>
      <c r="E127" s="12">
        <v>477.12146406056604</v>
      </c>
      <c r="F127" s="12">
        <v>477.12146406056604</v>
      </c>
    </row>
    <row r="128" spans="1:6" x14ac:dyDescent="0.25">
      <c r="A128" s="11" t="s">
        <v>131</v>
      </c>
      <c r="B128" s="11" t="s">
        <v>107</v>
      </c>
      <c r="C128" s="11" t="s">
        <v>26</v>
      </c>
      <c r="D128" s="12">
        <v>21</v>
      </c>
      <c r="E128" s="12">
        <v>239.26225035551698</v>
      </c>
      <c r="F128" s="12">
        <v>239.26225035551698</v>
      </c>
    </row>
    <row r="129" spans="1:6" x14ac:dyDescent="0.25">
      <c r="A129" s="11" t="s">
        <v>131</v>
      </c>
      <c r="B129" s="11" t="s">
        <v>178</v>
      </c>
      <c r="C129" s="11" t="s">
        <v>27</v>
      </c>
      <c r="D129" s="12">
        <v>42</v>
      </c>
      <c r="E129" s="12">
        <v>147.32173292494599</v>
      </c>
      <c r="F129" s="12">
        <v>147.32173292494599</v>
      </c>
    </row>
    <row r="130" spans="1:6" x14ac:dyDescent="0.25">
      <c r="A130" s="11" t="s">
        <v>131</v>
      </c>
      <c r="B130" s="11" t="s">
        <v>178</v>
      </c>
      <c r="C130" s="11" t="s">
        <v>29</v>
      </c>
      <c r="D130" s="12">
        <v>621</v>
      </c>
      <c r="E130" s="12">
        <v>1419.51152407004</v>
      </c>
      <c r="F130" s="12">
        <v>1419.51152407004</v>
      </c>
    </row>
    <row r="131" spans="1:6" x14ac:dyDescent="0.25">
      <c r="A131" s="11" t="s">
        <v>131</v>
      </c>
      <c r="B131" s="11" t="s">
        <v>178</v>
      </c>
      <c r="C131" s="11" t="s">
        <v>30</v>
      </c>
      <c r="D131" s="12">
        <v>10174</v>
      </c>
      <c r="E131" s="12">
        <v>2008.5546521572401</v>
      </c>
      <c r="F131" s="12">
        <v>2008.5546521572401</v>
      </c>
    </row>
    <row r="132" spans="1:6" x14ac:dyDescent="0.25">
      <c r="A132" s="11" t="s">
        <v>131</v>
      </c>
      <c r="B132" s="11" t="s">
        <v>107</v>
      </c>
      <c r="C132" s="11" t="s">
        <v>31</v>
      </c>
      <c r="D132" s="12">
        <v>3</v>
      </c>
      <c r="E132" s="12">
        <v>9.81737119622289</v>
      </c>
      <c r="F132" s="12">
        <v>9.81737119622289</v>
      </c>
    </row>
    <row r="133" spans="1:6" x14ac:dyDescent="0.25">
      <c r="A133" s="11" t="s">
        <v>131</v>
      </c>
      <c r="B133" s="11" t="s">
        <v>106</v>
      </c>
      <c r="C133" s="11" t="s">
        <v>32</v>
      </c>
      <c r="D133" s="12">
        <v>2</v>
      </c>
      <c r="E133" s="12">
        <v>93.09391977610251</v>
      </c>
      <c r="F133" s="12">
        <v>93.09391977610251</v>
      </c>
    </row>
    <row r="134" spans="1:6" x14ac:dyDescent="0.25">
      <c r="A134" s="11" t="s">
        <v>131</v>
      </c>
      <c r="B134" s="11" t="s">
        <v>107</v>
      </c>
      <c r="C134" s="11" t="s">
        <v>33</v>
      </c>
      <c r="D134" s="12">
        <v>2</v>
      </c>
      <c r="E134" s="12">
        <v>13.747491370343999</v>
      </c>
      <c r="F134" s="12">
        <v>13.747491370343999</v>
      </c>
    </row>
    <row r="135" spans="1:6" x14ac:dyDescent="0.25">
      <c r="A135" s="11" t="s">
        <v>131</v>
      </c>
      <c r="B135" s="11" t="s">
        <v>105</v>
      </c>
      <c r="C135" s="11" t="s">
        <v>34</v>
      </c>
      <c r="D135" s="12">
        <v>5</v>
      </c>
      <c r="E135" s="12">
        <v>106.36640052350501</v>
      </c>
      <c r="F135" s="12">
        <v>106.36640052350501</v>
      </c>
    </row>
    <row r="136" spans="1:6" x14ac:dyDescent="0.25">
      <c r="A136" s="11" t="s">
        <v>131</v>
      </c>
      <c r="B136" s="11" t="s">
        <v>106</v>
      </c>
      <c r="C136" s="11" t="s">
        <v>35</v>
      </c>
      <c r="D136" s="12">
        <v>291</v>
      </c>
      <c r="E136" s="12">
        <v>1571.27730237476</v>
      </c>
      <c r="F136" s="12">
        <v>1571.27730237476</v>
      </c>
    </row>
    <row r="137" spans="1:6" x14ac:dyDescent="0.25">
      <c r="A137" s="11" t="s">
        <v>131</v>
      </c>
      <c r="B137" s="11" t="s">
        <v>107</v>
      </c>
      <c r="C137" s="11" t="s">
        <v>36</v>
      </c>
      <c r="D137" s="12">
        <v>26</v>
      </c>
      <c r="E137" s="12">
        <v>262.51855905447997</v>
      </c>
      <c r="F137" s="12">
        <v>262.51855905447997</v>
      </c>
    </row>
    <row r="138" spans="1:6" x14ac:dyDescent="0.25">
      <c r="A138" s="11" t="s">
        <v>131</v>
      </c>
      <c r="B138" s="11" t="s">
        <v>107</v>
      </c>
      <c r="C138" s="11" t="s">
        <v>37</v>
      </c>
      <c r="D138" s="12">
        <v>6388</v>
      </c>
      <c r="E138" s="12">
        <v>15640.673805058101</v>
      </c>
      <c r="F138" s="12">
        <v>15640.673805058101</v>
      </c>
    </row>
    <row r="139" spans="1:6" x14ac:dyDescent="0.25">
      <c r="A139" s="11" t="s">
        <v>131</v>
      </c>
      <c r="B139" s="11" t="s">
        <v>178</v>
      </c>
      <c r="C139" s="11" t="s">
        <v>38</v>
      </c>
      <c r="D139" s="12">
        <v>1459</v>
      </c>
      <c r="E139" s="12">
        <v>1450.70307374856</v>
      </c>
      <c r="F139" s="12">
        <v>1450.70307374856</v>
      </c>
    </row>
    <row r="140" spans="1:6" x14ac:dyDescent="0.25">
      <c r="A140" s="11" t="s">
        <v>131</v>
      </c>
      <c r="B140" s="11" t="s">
        <v>107</v>
      </c>
      <c r="C140" s="11" t="s">
        <v>39</v>
      </c>
      <c r="D140" s="12">
        <v>3646</v>
      </c>
      <c r="E140" s="12">
        <v>9531.7086858000494</v>
      </c>
      <c r="F140" s="12">
        <v>9531.7086858000494</v>
      </c>
    </row>
    <row r="141" spans="1:6" x14ac:dyDescent="0.25">
      <c r="A141" s="11" t="s">
        <v>131</v>
      </c>
      <c r="B141" s="11" t="s">
        <v>107</v>
      </c>
      <c r="C141" s="11" t="s">
        <v>40</v>
      </c>
      <c r="D141" s="12">
        <v>680</v>
      </c>
      <c r="E141" s="12">
        <v>1225.0601803667701</v>
      </c>
      <c r="F141" s="12">
        <v>1225.0601803667701</v>
      </c>
    </row>
    <row r="142" spans="1:6" x14ac:dyDescent="0.25">
      <c r="A142" s="11" t="s">
        <v>131</v>
      </c>
      <c r="B142" s="11" t="s">
        <v>178</v>
      </c>
      <c r="C142" s="11" t="s">
        <v>41</v>
      </c>
      <c r="D142" s="12">
        <v>330</v>
      </c>
      <c r="E142" s="12">
        <v>6467.6120967771403</v>
      </c>
      <c r="F142" s="12">
        <v>6467.6120967771403</v>
      </c>
    </row>
    <row r="143" spans="1:6" x14ac:dyDescent="0.25">
      <c r="A143" s="11" t="s">
        <v>131</v>
      </c>
      <c r="B143" s="11" t="s">
        <v>178</v>
      </c>
      <c r="C143" s="11" t="s">
        <v>42</v>
      </c>
      <c r="D143" s="12">
        <v>733</v>
      </c>
      <c r="E143" s="12">
        <v>2868.4734316315403</v>
      </c>
      <c r="F143" s="12">
        <v>2868.4734316315403</v>
      </c>
    </row>
    <row r="144" spans="1:6" x14ac:dyDescent="0.25">
      <c r="A144" s="11" t="s">
        <v>131</v>
      </c>
      <c r="B144" s="11" t="s">
        <v>178</v>
      </c>
      <c r="C144" s="11" t="s">
        <v>43</v>
      </c>
      <c r="D144" s="12">
        <v>387</v>
      </c>
      <c r="E144" s="12">
        <v>4993.8980685403694</v>
      </c>
      <c r="F144" s="12">
        <v>4993.8980685403694</v>
      </c>
    </row>
    <row r="145" spans="1:6" x14ac:dyDescent="0.25">
      <c r="A145" s="11" t="s">
        <v>131</v>
      </c>
      <c r="B145" s="11" t="s">
        <v>178</v>
      </c>
      <c r="C145" s="11" t="s">
        <v>44</v>
      </c>
      <c r="D145" s="12">
        <v>535</v>
      </c>
      <c r="E145" s="12">
        <v>234.97512263865801</v>
      </c>
      <c r="F145" s="12">
        <v>234.97512263865801</v>
      </c>
    </row>
    <row r="146" spans="1:6" x14ac:dyDescent="0.25">
      <c r="A146" s="11" t="s">
        <v>131</v>
      </c>
      <c r="B146" s="11" t="s">
        <v>107</v>
      </c>
      <c r="C146" s="11" t="s">
        <v>45</v>
      </c>
      <c r="D146" s="12">
        <v>236</v>
      </c>
      <c r="E146" s="12">
        <v>2422.59972174327</v>
      </c>
      <c r="F146" s="12">
        <v>2422.59972174327</v>
      </c>
    </row>
    <row r="147" spans="1:6" x14ac:dyDescent="0.25">
      <c r="A147" s="11" t="s">
        <v>131</v>
      </c>
      <c r="B147" s="11" t="s">
        <v>178</v>
      </c>
      <c r="C147" s="11" t="s">
        <v>46</v>
      </c>
      <c r="D147" s="12">
        <v>47</v>
      </c>
      <c r="E147" s="12">
        <v>109.70148517752199</v>
      </c>
      <c r="F147" s="12">
        <v>109.70148517752199</v>
      </c>
    </row>
    <row r="148" spans="1:6" x14ac:dyDescent="0.25">
      <c r="A148" s="11" t="s">
        <v>131</v>
      </c>
      <c r="B148" s="11" t="s">
        <v>178</v>
      </c>
      <c r="C148" s="11" t="s">
        <v>47</v>
      </c>
      <c r="D148" s="12">
        <v>8</v>
      </c>
      <c r="E148" s="12">
        <v>104.46855590152499</v>
      </c>
      <c r="F148" s="12">
        <v>104.46855590152499</v>
      </c>
    </row>
    <row r="149" spans="1:6" x14ac:dyDescent="0.25">
      <c r="A149" s="11" t="s">
        <v>131</v>
      </c>
      <c r="B149" s="11" t="s">
        <v>178</v>
      </c>
      <c r="C149" s="11" t="s">
        <v>48</v>
      </c>
      <c r="D149" s="12">
        <v>2096</v>
      </c>
      <c r="E149" s="12">
        <v>5376.6986669423104</v>
      </c>
      <c r="F149" s="12">
        <v>5376.6986669423104</v>
      </c>
    </row>
    <row r="150" spans="1:6" x14ac:dyDescent="0.25">
      <c r="A150" s="11" t="s">
        <v>131</v>
      </c>
      <c r="B150" s="11" t="s">
        <v>178</v>
      </c>
      <c r="C150" s="11" t="s">
        <v>49</v>
      </c>
      <c r="D150" s="12">
        <v>1015</v>
      </c>
      <c r="E150" s="12">
        <v>1663.79531123886</v>
      </c>
      <c r="F150" s="12">
        <v>1663.79531123886</v>
      </c>
    </row>
    <row r="151" spans="1:6" x14ac:dyDescent="0.25">
      <c r="A151" s="11" t="s">
        <v>131</v>
      </c>
      <c r="B151" s="11" t="s">
        <v>105</v>
      </c>
      <c r="C151" s="11" t="s">
        <v>50</v>
      </c>
      <c r="D151" s="12">
        <v>1415</v>
      </c>
      <c r="E151" s="12">
        <v>2093.7379072047102</v>
      </c>
      <c r="F151" s="12">
        <v>2093.7379072047102</v>
      </c>
    </row>
    <row r="152" spans="1:6" x14ac:dyDescent="0.25">
      <c r="A152" s="11" t="s">
        <v>131</v>
      </c>
      <c r="B152" s="11" t="s">
        <v>178</v>
      </c>
      <c r="C152" s="11" t="s">
        <v>51</v>
      </c>
      <c r="D152" s="12">
        <v>545</v>
      </c>
      <c r="E152" s="12">
        <v>1106.5748279021</v>
      </c>
      <c r="F152" s="12">
        <v>1106.5748279021</v>
      </c>
    </row>
    <row r="153" spans="1:6" x14ac:dyDescent="0.25">
      <c r="A153" s="11" t="s">
        <v>131</v>
      </c>
      <c r="B153" s="11" t="s">
        <v>178</v>
      </c>
      <c r="C153" s="11" t="s">
        <v>52</v>
      </c>
      <c r="D153" s="12">
        <v>1211</v>
      </c>
      <c r="E153" s="12">
        <v>4811.0203901465202</v>
      </c>
      <c r="F153" s="12">
        <v>4811.0203901465202</v>
      </c>
    </row>
    <row r="154" spans="1:6" x14ac:dyDescent="0.25">
      <c r="A154" s="11" t="s">
        <v>131</v>
      </c>
      <c r="B154" s="11" t="s">
        <v>178</v>
      </c>
      <c r="C154" s="11" t="s">
        <v>53</v>
      </c>
      <c r="D154" s="12">
        <v>1353</v>
      </c>
      <c r="E154" s="12">
        <v>22535.326483031298</v>
      </c>
      <c r="F154" s="12">
        <v>22535.326483031298</v>
      </c>
    </row>
    <row r="155" spans="1:6" x14ac:dyDescent="0.25">
      <c r="A155" s="11" t="s">
        <v>131</v>
      </c>
      <c r="B155" s="11" t="s">
        <v>107</v>
      </c>
      <c r="C155" s="11" t="s">
        <v>54</v>
      </c>
      <c r="D155" s="12">
        <v>13</v>
      </c>
      <c r="E155" s="12">
        <v>37.955325871102794</v>
      </c>
      <c r="F155" s="12">
        <v>37.955325871102794</v>
      </c>
    </row>
    <row r="156" spans="1:6" x14ac:dyDescent="0.25">
      <c r="A156" s="11" t="s">
        <v>131</v>
      </c>
      <c r="B156" s="11" t="s">
        <v>178</v>
      </c>
      <c r="C156" s="11" t="s">
        <v>55</v>
      </c>
      <c r="D156" s="12">
        <v>569</v>
      </c>
      <c r="E156" s="12">
        <v>367.18376093096902</v>
      </c>
      <c r="F156" s="12">
        <v>367.18376093096902</v>
      </c>
    </row>
    <row r="157" spans="1:6" x14ac:dyDescent="0.25">
      <c r="A157" s="11" t="s">
        <v>131</v>
      </c>
      <c r="B157" s="11" t="s">
        <v>107</v>
      </c>
      <c r="C157" s="11" t="s">
        <v>56</v>
      </c>
      <c r="D157" s="12">
        <v>32</v>
      </c>
      <c r="E157" s="12">
        <v>55.966390503798102</v>
      </c>
      <c r="F157" s="12">
        <v>55.966390503798102</v>
      </c>
    </row>
    <row r="158" spans="1:6" x14ac:dyDescent="0.25">
      <c r="A158" s="11" t="s">
        <v>131</v>
      </c>
      <c r="B158" s="11" t="s">
        <v>178</v>
      </c>
      <c r="C158" s="11" t="s">
        <v>57</v>
      </c>
      <c r="D158" s="12">
        <v>98</v>
      </c>
      <c r="E158" s="12">
        <v>342.60888307544701</v>
      </c>
      <c r="F158" s="12">
        <v>342.60888307544701</v>
      </c>
    </row>
    <row r="159" spans="1:6" x14ac:dyDescent="0.25">
      <c r="A159" s="11" t="s">
        <v>131</v>
      </c>
      <c r="B159" s="11" t="s">
        <v>178</v>
      </c>
      <c r="C159" s="11" t="s">
        <v>58</v>
      </c>
      <c r="D159" s="12">
        <v>1</v>
      </c>
      <c r="E159" s="12">
        <v>1.5877327173769801E-2</v>
      </c>
      <c r="F159" s="12">
        <v>1.5877327173769801E-2</v>
      </c>
    </row>
    <row r="160" spans="1:6" x14ac:dyDescent="0.25">
      <c r="A160" s="11" t="s">
        <v>131</v>
      </c>
      <c r="B160" s="11" t="s">
        <v>178</v>
      </c>
      <c r="C160" s="11" t="s">
        <v>59</v>
      </c>
      <c r="D160" s="12">
        <v>82</v>
      </c>
      <c r="E160" s="12">
        <v>241.56072078021</v>
      </c>
      <c r="F160" s="12">
        <v>241.56072078021</v>
      </c>
    </row>
    <row r="161" spans="1:6" x14ac:dyDescent="0.25">
      <c r="A161" s="11" t="s">
        <v>131</v>
      </c>
      <c r="B161" s="11" t="s">
        <v>105</v>
      </c>
      <c r="C161" s="11" t="s">
        <v>64</v>
      </c>
      <c r="D161" s="12">
        <v>87</v>
      </c>
      <c r="E161" s="12">
        <v>91.829237628783702</v>
      </c>
      <c r="F161" s="12">
        <v>91.829237628783702</v>
      </c>
    </row>
    <row r="162" spans="1:6" x14ac:dyDescent="0.25">
      <c r="A162" s="11" t="s">
        <v>131</v>
      </c>
      <c r="B162" s="11" t="s">
        <v>105</v>
      </c>
      <c r="C162" s="11" t="s">
        <v>65</v>
      </c>
      <c r="D162" s="12">
        <v>40</v>
      </c>
      <c r="E162" s="12">
        <v>99.636649485910496</v>
      </c>
      <c r="F162" s="12">
        <v>99.636649485910496</v>
      </c>
    </row>
    <row r="163" spans="1:6" x14ac:dyDescent="0.25">
      <c r="A163" s="11" t="s">
        <v>131</v>
      </c>
      <c r="B163" s="11" t="s">
        <v>105</v>
      </c>
      <c r="C163" s="11" t="s">
        <v>66</v>
      </c>
      <c r="D163" s="12">
        <v>5</v>
      </c>
      <c r="E163" s="12">
        <v>2.1468987790627203</v>
      </c>
      <c r="F163" s="12">
        <v>2.1468987790627203</v>
      </c>
    </row>
    <row r="164" spans="1:6" x14ac:dyDescent="0.25">
      <c r="A164" s="11" t="s">
        <v>131</v>
      </c>
      <c r="B164" s="11" t="s">
        <v>105</v>
      </c>
      <c r="C164" s="11" t="s">
        <v>67</v>
      </c>
      <c r="D164" s="12">
        <v>2</v>
      </c>
      <c r="E164" s="12">
        <v>5.9932623858912395</v>
      </c>
      <c r="F164" s="12">
        <v>5.9932623858912395</v>
      </c>
    </row>
    <row r="165" spans="1:6" x14ac:dyDescent="0.25">
      <c r="A165" s="11" t="s">
        <v>131</v>
      </c>
      <c r="B165" s="11" t="s">
        <v>105</v>
      </c>
      <c r="C165" s="11" t="s">
        <v>71</v>
      </c>
      <c r="D165" s="12">
        <v>29</v>
      </c>
      <c r="E165" s="12">
        <v>183.951754095854</v>
      </c>
      <c r="F165" s="12">
        <v>183.951754095854</v>
      </c>
    </row>
    <row r="166" spans="1:6" x14ac:dyDescent="0.25">
      <c r="A166" s="11" t="s">
        <v>131</v>
      </c>
      <c r="B166" s="11" t="s">
        <v>105</v>
      </c>
      <c r="C166" s="11" t="s">
        <v>72</v>
      </c>
      <c r="D166" s="12">
        <v>4</v>
      </c>
      <c r="E166" s="12">
        <v>6.0470481680150101</v>
      </c>
      <c r="F166" s="12">
        <v>6.0470481680150101</v>
      </c>
    </row>
    <row r="167" spans="1:6" x14ac:dyDescent="0.25">
      <c r="A167" s="11" t="s">
        <v>131</v>
      </c>
      <c r="B167" s="11" t="s">
        <v>105</v>
      </c>
      <c r="C167" s="11" t="s">
        <v>73</v>
      </c>
      <c r="D167" s="12">
        <v>28</v>
      </c>
      <c r="E167" s="12">
        <v>87.376241203900605</v>
      </c>
      <c r="F167" s="12">
        <v>87.376241203900605</v>
      </c>
    </row>
    <row r="168" spans="1:6" x14ac:dyDescent="0.25">
      <c r="A168" s="11" t="s">
        <v>131</v>
      </c>
      <c r="B168" s="11" t="s">
        <v>105</v>
      </c>
      <c r="C168" s="11" t="s">
        <v>75</v>
      </c>
      <c r="D168" s="12">
        <v>326</v>
      </c>
      <c r="E168" s="12">
        <v>127.02705442114801</v>
      </c>
      <c r="F168" s="12">
        <v>127.02705442114801</v>
      </c>
    </row>
    <row r="169" spans="1:6" x14ac:dyDescent="0.25">
      <c r="A169" s="11" t="s">
        <v>131</v>
      </c>
      <c r="B169" s="11" t="s">
        <v>105</v>
      </c>
      <c r="C169" s="11" t="s">
        <v>76</v>
      </c>
      <c r="D169" s="12">
        <v>3</v>
      </c>
      <c r="E169" s="12">
        <v>1.6700808134387399</v>
      </c>
      <c r="F169" s="12">
        <v>1.6700808134387399</v>
      </c>
    </row>
    <row r="170" spans="1:6" x14ac:dyDescent="0.25">
      <c r="A170" s="11" t="s">
        <v>131</v>
      </c>
      <c r="B170" s="11" t="s">
        <v>105</v>
      </c>
      <c r="C170" s="11" t="s">
        <v>176</v>
      </c>
      <c r="D170" s="12">
        <v>2</v>
      </c>
      <c r="E170" s="12">
        <v>60.3436734878415</v>
      </c>
      <c r="F170" s="12">
        <v>60.3436734878415</v>
      </c>
    </row>
    <row r="171" spans="1:6" x14ac:dyDescent="0.25">
      <c r="A171" s="11" t="s">
        <v>131</v>
      </c>
      <c r="B171" s="11" t="s">
        <v>105</v>
      </c>
      <c r="C171" s="11" t="s">
        <v>77</v>
      </c>
      <c r="D171" s="12">
        <v>3</v>
      </c>
      <c r="E171" s="12">
        <v>1.58800983796123</v>
      </c>
      <c r="F171" s="12">
        <v>1.58800983796123</v>
      </c>
    </row>
    <row r="172" spans="1:6" x14ac:dyDescent="0.25">
      <c r="A172" s="11" t="s">
        <v>131</v>
      </c>
      <c r="B172" s="11" t="s">
        <v>107</v>
      </c>
      <c r="C172" s="11" t="s">
        <v>79</v>
      </c>
      <c r="D172" s="12">
        <v>3</v>
      </c>
      <c r="E172" s="12">
        <v>2.59500391623176</v>
      </c>
      <c r="F172" s="12">
        <v>2.59500391623176</v>
      </c>
    </row>
    <row r="173" spans="1:6" x14ac:dyDescent="0.25">
      <c r="A173" s="11" t="s">
        <v>131</v>
      </c>
      <c r="B173" s="11" t="s">
        <v>107</v>
      </c>
      <c r="C173" s="11" t="s">
        <v>80</v>
      </c>
      <c r="D173" s="12">
        <v>4</v>
      </c>
      <c r="E173" s="12">
        <v>1.67248890421381</v>
      </c>
      <c r="F173" s="12">
        <v>1.67248890421381</v>
      </c>
    </row>
    <row r="174" spans="1:6" x14ac:dyDescent="0.25">
      <c r="A174" s="11" t="s">
        <v>131</v>
      </c>
      <c r="B174" s="11" t="s">
        <v>106</v>
      </c>
      <c r="C174" s="11" t="s">
        <v>81</v>
      </c>
      <c r="D174" s="12">
        <v>81</v>
      </c>
      <c r="E174" s="12">
        <v>335.18276444894803</v>
      </c>
      <c r="F174" s="12">
        <v>335.18276444894803</v>
      </c>
    </row>
    <row r="175" spans="1:6" x14ac:dyDescent="0.25">
      <c r="A175" s="11" t="s">
        <v>131</v>
      </c>
      <c r="B175" s="11" t="s">
        <v>107</v>
      </c>
      <c r="C175" s="11" t="s">
        <v>82</v>
      </c>
      <c r="D175" s="12">
        <v>4</v>
      </c>
      <c r="E175" s="12">
        <v>142.27540873352001</v>
      </c>
      <c r="F175" s="12">
        <v>142.27540873352001</v>
      </c>
    </row>
    <row r="176" spans="1:6" x14ac:dyDescent="0.25">
      <c r="A176" s="11" t="s">
        <v>131</v>
      </c>
      <c r="B176" s="11" t="s">
        <v>178</v>
      </c>
      <c r="C176" s="11" t="s">
        <v>83</v>
      </c>
      <c r="D176" s="12">
        <v>2</v>
      </c>
      <c r="E176" s="12">
        <v>98.502459592719603</v>
      </c>
      <c r="F176" s="12">
        <v>98.502459592719603</v>
      </c>
    </row>
    <row r="177" spans="1:6" x14ac:dyDescent="0.25">
      <c r="A177" s="11" t="s">
        <v>131</v>
      </c>
      <c r="B177" s="11" t="s">
        <v>178</v>
      </c>
      <c r="C177" s="11" t="s">
        <v>85</v>
      </c>
      <c r="D177" s="12">
        <v>12791</v>
      </c>
      <c r="E177" s="12">
        <v>1469.5472768649499</v>
      </c>
      <c r="F177" s="12">
        <v>1469.5472768649499</v>
      </c>
    </row>
    <row r="178" spans="1:6" x14ac:dyDescent="0.25">
      <c r="A178" s="11" t="s">
        <v>131</v>
      </c>
      <c r="B178" s="11" t="s">
        <v>178</v>
      </c>
      <c r="C178" s="11" t="s">
        <v>88</v>
      </c>
      <c r="D178" s="12">
        <v>159</v>
      </c>
      <c r="E178" s="12">
        <v>819.21304246538898</v>
      </c>
      <c r="F178" s="12">
        <v>819.21304246538898</v>
      </c>
    </row>
    <row r="179" spans="1:6" x14ac:dyDescent="0.25">
      <c r="A179" s="11" t="s">
        <v>131</v>
      </c>
      <c r="B179" s="11" t="s">
        <v>105</v>
      </c>
      <c r="C179" s="11" t="s">
        <v>89</v>
      </c>
      <c r="D179" s="12">
        <v>61</v>
      </c>
      <c r="E179" s="12">
        <v>20.1562623091619</v>
      </c>
      <c r="F179" s="12">
        <v>20.1562623091619</v>
      </c>
    </row>
    <row r="180" spans="1:6" x14ac:dyDescent="0.25">
      <c r="A180" s="11" t="s">
        <v>131</v>
      </c>
      <c r="B180" s="11" t="s">
        <v>107</v>
      </c>
      <c r="C180" s="11" t="s">
        <v>90</v>
      </c>
      <c r="D180" s="12">
        <v>29</v>
      </c>
      <c r="E180" s="12">
        <v>227.40593459552602</v>
      </c>
      <c r="F180" s="12">
        <v>227.40593459552602</v>
      </c>
    </row>
    <row r="181" spans="1:6" x14ac:dyDescent="0.25">
      <c r="A181" s="11" t="s">
        <v>131</v>
      </c>
      <c r="B181" s="11" t="s">
        <v>107</v>
      </c>
      <c r="C181" s="11" t="s">
        <v>91</v>
      </c>
      <c r="D181" s="12">
        <v>27</v>
      </c>
      <c r="E181" s="12">
        <v>67.962412526177602</v>
      </c>
      <c r="F181" s="12">
        <v>67.962412526177602</v>
      </c>
    </row>
    <row r="182" spans="1:6" x14ac:dyDescent="0.25">
      <c r="A182" s="11" t="s">
        <v>131</v>
      </c>
      <c r="B182" s="11" t="s">
        <v>105</v>
      </c>
      <c r="C182" s="11" t="s">
        <v>93</v>
      </c>
      <c r="D182" s="12">
        <v>1332</v>
      </c>
      <c r="E182" s="12">
        <v>1108.3963333593501</v>
      </c>
      <c r="F182" s="12">
        <v>1108.3963333593501</v>
      </c>
    </row>
    <row r="183" spans="1:6" x14ac:dyDescent="0.25">
      <c r="A183" s="11" t="s">
        <v>131</v>
      </c>
      <c r="B183" s="11" t="s">
        <v>178</v>
      </c>
      <c r="C183" s="11" t="s">
        <v>94</v>
      </c>
      <c r="D183" s="12">
        <v>12012</v>
      </c>
      <c r="E183" s="12">
        <v>3027.6058453331398</v>
      </c>
      <c r="F183" s="12">
        <v>3027.6058453331398</v>
      </c>
    </row>
    <row r="184" spans="1:6" x14ac:dyDescent="0.25">
      <c r="A184" s="11" t="s">
        <v>131</v>
      </c>
      <c r="B184" s="11" t="s">
        <v>178</v>
      </c>
      <c r="C184" s="11" t="s">
        <v>95</v>
      </c>
      <c r="D184" s="12">
        <v>56</v>
      </c>
      <c r="E184" s="12">
        <v>196.21773056688198</v>
      </c>
      <c r="F184" s="12">
        <v>196.21773056688198</v>
      </c>
    </row>
    <row r="185" spans="1:6" x14ac:dyDescent="0.25">
      <c r="A185" s="11" t="s">
        <v>131</v>
      </c>
      <c r="B185" s="11" t="s">
        <v>178</v>
      </c>
      <c r="C185" s="11" t="s">
        <v>96</v>
      </c>
      <c r="D185" s="12">
        <v>141</v>
      </c>
      <c r="E185" s="12">
        <v>85.978906128192207</v>
      </c>
      <c r="F185" s="12">
        <v>85.978906128192207</v>
      </c>
    </row>
    <row r="186" spans="1:6" x14ac:dyDescent="0.25">
      <c r="A186" s="11" t="s">
        <v>131</v>
      </c>
      <c r="B186" s="11" t="s">
        <v>178</v>
      </c>
      <c r="C186" s="11" t="s">
        <v>97</v>
      </c>
      <c r="D186" s="12">
        <v>2</v>
      </c>
      <c r="E186" s="12">
        <v>0.71938923413676004</v>
      </c>
      <c r="F186" s="12">
        <v>0.71938923413676004</v>
      </c>
    </row>
    <row r="187" spans="1:6" x14ac:dyDescent="0.25">
      <c r="A187" s="11" t="s">
        <v>131</v>
      </c>
      <c r="B187" s="11" t="s">
        <v>178</v>
      </c>
      <c r="C187" s="11" t="s">
        <v>98</v>
      </c>
      <c r="D187" s="12">
        <v>4</v>
      </c>
      <c r="E187" s="12">
        <v>2.7585512875302398</v>
      </c>
      <c r="F187" s="12">
        <v>2.7585512875302398</v>
      </c>
    </row>
    <row r="188" spans="1:6" x14ac:dyDescent="0.25">
      <c r="A188" s="11" t="s">
        <v>131</v>
      </c>
      <c r="B188" s="11" t="s">
        <v>178</v>
      </c>
      <c r="C188" s="11" t="s">
        <v>102</v>
      </c>
      <c r="D188" s="12">
        <v>452</v>
      </c>
      <c r="E188" s="12">
        <v>193.23279191128501</v>
      </c>
      <c r="F188" s="12">
        <v>193.23279191128501</v>
      </c>
    </row>
    <row r="189" spans="1:6" x14ac:dyDescent="0.25">
      <c r="A189" s="11" t="s">
        <v>128</v>
      </c>
      <c r="B189" s="11" t="s">
        <v>105</v>
      </c>
      <c r="C189" s="11" t="s">
        <v>0</v>
      </c>
      <c r="D189" s="12">
        <v>18</v>
      </c>
      <c r="E189" s="12">
        <v>206.32456750274602</v>
      </c>
      <c r="F189" s="12">
        <v>206.32456750274602</v>
      </c>
    </row>
    <row r="190" spans="1:6" x14ac:dyDescent="0.25">
      <c r="A190" s="11" t="s">
        <v>128</v>
      </c>
      <c r="B190" s="11" t="s">
        <v>106</v>
      </c>
      <c r="C190" s="11" t="s">
        <v>1</v>
      </c>
      <c r="D190" s="12">
        <v>1014</v>
      </c>
      <c r="E190" s="12">
        <v>546.39998742895398</v>
      </c>
      <c r="F190" s="12">
        <v>546.39998742895398</v>
      </c>
    </row>
    <row r="191" spans="1:6" x14ac:dyDescent="0.25">
      <c r="A191" s="11" t="s">
        <v>128</v>
      </c>
      <c r="B191" s="11" t="s">
        <v>106</v>
      </c>
      <c r="C191" s="11" t="s">
        <v>2</v>
      </c>
      <c r="D191" s="12">
        <v>678</v>
      </c>
      <c r="E191" s="12">
        <v>949.77351837835204</v>
      </c>
      <c r="F191" s="12">
        <v>949.77351837835204</v>
      </c>
    </row>
    <row r="192" spans="1:6" x14ac:dyDescent="0.25">
      <c r="A192" s="11" t="s">
        <v>128</v>
      </c>
      <c r="B192" s="11" t="s">
        <v>106</v>
      </c>
      <c r="C192" s="11" t="s">
        <v>3</v>
      </c>
      <c r="D192" s="12">
        <v>1186</v>
      </c>
      <c r="E192" s="12">
        <v>906.46288933395203</v>
      </c>
      <c r="F192" s="12">
        <v>906.46288933395203</v>
      </c>
    </row>
    <row r="193" spans="1:6" x14ac:dyDescent="0.25">
      <c r="A193" s="11" t="s">
        <v>128</v>
      </c>
      <c r="B193" s="11" t="s">
        <v>107</v>
      </c>
      <c r="C193" s="11" t="s">
        <v>4</v>
      </c>
      <c r="D193" s="12">
        <v>141</v>
      </c>
      <c r="E193" s="12">
        <v>789.35235452025802</v>
      </c>
      <c r="F193" s="12">
        <v>789.35235452025802</v>
      </c>
    </row>
    <row r="194" spans="1:6" x14ac:dyDescent="0.25">
      <c r="A194" s="11" t="s">
        <v>128</v>
      </c>
      <c r="B194" s="11" t="s">
        <v>107</v>
      </c>
      <c r="C194" s="11" t="s">
        <v>5</v>
      </c>
      <c r="D194" s="12">
        <v>98</v>
      </c>
      <c r="E194" s="12">
        <v>225.40870638229302</v>
      </c>
      <c r="F194" s="12">
        <v>225.40870638229302</v>
      </c>
    </row>
    <row r="195" spans="1:6" x14ac:dyDescent="0.25">
      <c r="A195" s="11" t="s">
        <v>128</v>
      </c>
      <c r="B195" s="11" t="s">
        <v>106</v>
      </c>
      <c r="C195" s="11" t="s">
        <v>6</v>
      </c>
      <c r="D195" s="12">
        <v>10</v>
      </c>
      <c r="E195" s="12">
        <v>78.555152254327197</v>
      </c>
      <c r="F195" s="12">
        <v>78.555152254327197</v>
      </c>
    </row>
    <row r="196" spans="1:6" x14ac:dyDescent="0.25">
      <c r="A196" s="11" t="s">
        <v>128</v>
      </c>
      <c r="B196" s="11" t="s">
        <v>107</v>
      </c>
      <c r="C196" s="11" t="s">
        <v>7</v>
      </c>
      <c r="D196" s="12">
        <v>4116</v>
      </c>
      <c r="E196" s="12">
        <v>8607.6646997353891</v>
      </c>
      <c r="F196" s="12">
        <v>8607.6646997353891</v>
      </c>
    </row>
    <row r="197" spans="1:6" x14ac:dyDescent="0.25">
      <c r="A197" s="11" t="s">
        <v>128</v>
      </c>
      <c r="B197" s="11" t="s">
        <v>107</v>
      </c>
      <c r="C197" s="11" t="s">
        <v>8</v>
      </c>
      <c r="D197" s="12">
        <v>3822</v>
      </c>
      <c r="E197" s="12">
        <v>1576.5570155687499</v>
      </c>
      <c r="F197" s="12">
        <v>1576.5570155687499</v>
      </c>
    </row>
    <row r="198" spans="1:6" x14ac:dyDescent="0.25">
      <c r="A198" s="11" t="s">
        <v>128</v>
      </c>
      <c r="B198" s="11" t="s">
        <v>107</v>
      </c>
      <c r="C198" s="11" t="s">
        <v>9</v>
      </c>
      <c r="D198" s="12">
        <v>823</v>
      </c>
      <c r="E198" s="12">
        <v>3921.2403793869303</v>
      </c>
      <c r="F198" s="12">
        <v>3921.2403793869303</v>
      </c>
    </row>
    <row r="199" spans="1:6" x14ac:dyDescent="0.25">
      <c r="A199" s="11" t="s">
        <v>128</v>
      </c>
      <c r="B199" s="11" t="s">
        <v>108</v>
      </c>
      <c r="C199" s="11" t="s">
        <v>10</v>
      </c>
      <c r="D199" s="12">
        <v>1007</v>
      </c>
      <c r="E199" s="12">
        <v>19447.7579900657</v>
      </c>
      <c r="F199" s="12">
        <v>19447.7579900657</v>
      </c>
    </row>
    <row r="200" spans="1:6" x14ac:dyDescent="0.25">
      <c r="A200" s="11" t="s">
        <v>128</v>
      </c>
      <c r="B200" s="11" t="s">
        <v>108</v>
      </c>
      <c r="C200" s="11" t="s">
        <v>11</v>
      </c>
      <c r="D200" s="12">
        <v>21</v>
      </c>
      <c r="E200" s="12">
        <v>341.74718627588896</v>
      </c>
      <c r="F200" s="12">
        <v>0</v>
      </c>
    </row>
    <row r="201" spans="1:6" x14ac:dyDescent="0.25">
      <c r="A201" s="11" t="s">
        <v>128</v>
      </c>
      <c r="B201" s="11" t="s">
        <v>106</v>
      </c>
      <c r="C201" s="11" t="s">
        <v>12</v>
      </c>
      <c r="D201" s="12">
        <v>546</v>
      </c>
      <c r="E201" s="12">
        <v>139.67399209050998</v>
      </c>
      <c r="F201" s="12">
        <v>139.67399209050998</v>
      </c>
    </row>
    <row r="202" spans="1:6" x14ac:dyDescent="0.25">
      <c r="A202" s="11" t="s">
        <v>128</v>
      </c>
      <c r="B202" s="11" t="s">
        <v>107</v>
      </c>
      <c r="C202" s="11" t="s">
        <v>13</v>
      </c>
      <c r="D202" s="12">
        <v>1179</v>
      </c>
      <c r="E202" s="12">
        <v>2138.7528287845298</v>
      </c>
      <c r="F202" s="12">
        <v>2138.7528287845298</v>
      </c>
    </row>
    <row r="203" spans="1:6" x14ac:dyDescent="0.25">
      <c r="A203" s="11" t="s">
        <v>128</v>
      </c>
      <c r="B203" s="11" t="s">
        <v>107</v>
      </c>
      <c r="C203" s="11" t="s">
        <v>14</v>
      </c>
      <c r="D203" s="12">
        <v>380</v>
      </c>
      <c r="E203" s="12">
        <v>1047.1391364091201</v>
      </c>
      <c r="F203" s="12">
        <v>1047.1391364091201</v>
      </c>
    </row>
    <row r="204" spans="1:6" x14ac:dyDescent="0.25">
      <c r="A204" s="11" t="s">
        <v>128</v>
      </c>
      <c r="B204" s="11" t="s">
        <v>107</v>
      </c>
      <c r="C204" s="11" t="s">
        <v>15</v>
      </c>
      <c r="D204" s="12">
        <v>5</v>
      </c>
      <c r="E204" s="12">
        <v>320.552654835265</v>
      </c>
      <c r="F204" s="12">
        <v>320.552654835265</v>
      </c>
    </row>
    <row r="205" spans="1:6" x14ac:dyDescent="0.25">
      <c r="A205" s="11" t="s">
        <v>128</v>
      </c>
      <c r="B205" s="11" t="s">
        <v>107</v>
      </c>
      <c r="C205" s="11" t="s">
        <v>16</v>
      </c>
      <c r="D205" s="12">
        <v>56</v>
      </c>
      <c r="E205" s="12">
        <v>186.259629510693</v>
      </c>
      <c r="F205" s="12">
        <v>186.259629510693</v>
      </c>
    </row>
    <row r="206" spans="1:6" x14ac:dyDescent="0.25">
      <c r="A206" s="11" t="s">
        <v>128</v>
      </c>
      <c r="B206" s="11" t="s">
        <v>178</v>
      </c>
      <c r="C206" s="11" t="s">
        <v>17</v>
      </c>
      <c r="D206" s="12">
        <v>549</v>
      </c>
      <c r="E206" s="12">
        <v>2615.5872484020201</v>
      </c>
      <c r="F206" s="12">
        <v>2615.5872484020201</v>
      </c>
    </row>
    <row r="207" spans="1:6" x14ac:dyDescent="0.25">
      <c r="A207" s="11" t="s">
        <v>128</v>
      </c>
      <c r="B207" s="11" t="s">
        <v>109</v>
      </c>
      <c r="C207" s="11" t="s">
        <v>175</v>
      </c>
      <c r="D207" s="12">
        <v>38707</v>
      </c>
      <c r="E207" s="12">
        <v>386900.75644961803</v>
      </c>
      <c r="F207" s="12">
        <v>386900.75644961803</v>
      </c>
    </row>
    <row r="208" spans="1:6" x14ac:dyDescent="0.25">
      <c r="A208" s="11" t="s">
        <v>128</v>
      </c>
      <c r="B208" s="11" t="s">
        <v>105</v>
      </c>
      <c r="C208" s="11" t="s">
        <v>18</v>
      </c>
      <c r="D208" s="12">
        <v>8</v>
      </c>
      <c r="E208" s="12">
        <v>8.7399380661053598</v>
      </c>
      <c r="F208" s="12">
        <v>8.7399380661053598</v>
      </c>
    </row>
    <row r="209" spans="1:6" x14ac:dyDescent="0.25">
      <c r="A209" s="11" t="s">
        <v>128</v>
      </c>
      <c r="B209" s="11" t="s">
        <v>106</v>
      </c>
      <c r="C209" s="11" t="s">
        <v>19</v>
      </c>
      <c r="D209" s="12">
        <v>43</v>
      </c>
      <c r="E209" s="12">
        <v>238.60571895675398</v>
      </c>
      <c r="F209" s="12">
        <v>238.60571895675398</v>
      </c>
    </row>
    <row r="210" spans="1:6" x14ac:dyDescent="0.25">
      <c r="A210" s="11" t="s">
        <v>128</v>
      </c>
      <c r="B210" s="11" t="s">
        <v>107</v>
      </c>
      <c r="C210" s="11" t="s">
        <v>20</v>
      </c>
      <c r="D210" s="12">
        <v>25</v>
      </c>
      <c r="E210" s="12">
        <v>105.868641524401</v>
      </c>
      <c r="F210" s="12">
        <v>105.868641524401</v>
      </c>
    </row>
    <row r="211" spans="1:6" x14ac:dyDescent="0.25">
      <c r="A211" s="11" t="s">
        <v>128</v>
      </c>
      <c r="B211" s="11" t="s">
        <v>178</v>
      </c>
      <c r="C211" s="11" t="s">
        <v>21</v>
      </c>
      <c r="D211" s="12">
        <v>126138</v>
      </c>
      <c r="E211" s="12">
        <v>18955.240027872198</v>
      </c>
      <c r="F211" s="12">
        <v>18955.240027872198</v>
      </c>
    </row>
    <row r="212" spans="1:6" x14ac:dyDescent="0.25">
      <c r="A212" s="11" t="s">
        <v>128</v>
      </c>
      <c r="B212" s="11" t="s">
        <v>107</v>
      </c>
      <c r="C212" s="11" t="s">
        <v>22</v>
      </c>
      <c r="D212" s="12">
        <v>20</v>
      </c>
      <c r="E212" s="12">
        <v>128.75142645452701</v>
      </c>
      <c r="F212" s="12">
        <v>128.75142645452701</v>
      </c>
    </row>
    <row r="213" spans="1:6" x14ac:dyDescent="0.25">
      <c r="A213" s="11" t="s">
        <v>128</v>
      </c>
      <c r="B213" s="11" t="s">
        <v>178</v>
      </c>
      <c r="C213" s="11" t="s">
        <v>23</v>
      </c>
      <c r="D213" s="12">
        <v>53</v>
      </c>
      <c r="E213" s="12">
        <v>893.8867582925061</v>
      </c>
      <c r="F213" s="12">
        <v>893.8867582925061</v>
      </c>
    </row>
    <row r="214" spans="1:6" x14ac:dyDescent="0.25">
      <c r="A214" s="11" t="s">
        <v>128</v>
      </c>
      <c r="B214" s="11" t="s">
        <v>178</v>
      </c>
      <c r="C214" s="11" t="s">
        <v>24</v>
      </c>
      <c r="D214" s="12">
        <v>2</v>
      </c>
      <c r="E214" s="12">
        <v>6.9870080229990199</v>
      </c>
      <c r="F214" s="12">
        <v>6.9870080229990199</v>
      </c>
    </row>
    <row r="215" spans="1:6" x14ac:dyDescent="0.25">
      <c r="A215" s="11" t="s">
        <v>128</v>
      </c>
      <c r="B215" s="11" t="s">
        <v>107</v>
      </c>
      <c r="C215" s="11" t="s">
        <v>25</v>
      </c>
      <c r="D215" s="12">
        <v>1030</v>
      </c>
      <c r="E215" s="12">
        <v>4154.9181246218895</v>
      </c>
      <c r="F215" s="12">
        <v>4154.9181246218895</v>
      </c>
    </row>
    <row r="216" spans="1:6" x14ac:dyDescent="0.25">
      <c r="A216" s="11" t="s">
        <v>128</v>
      </c>
      <c r="B216" s="11" t="s">
        <v>107</v>
      </c>
      <c r="C216" s="11" t="s">
        <v>26</v>
      </c>
      <c r="D216" s="12">
        <v>327</v>
      </c>
      <c r="E216" s="12">
        <v>1129.85959942873</v>
      </c>
      <c r="F216" s="12">
        <v>1129.85959942873</v>
      </c>
    </row>
    <row r="217" spans="1:6" x14ac:dyDescent="0.25">
      <c r="A217" s="11" t="s">
        <v>128</v>
      </c>
      <c r="B217" s="11" t="s">
        <v>178</v>
      </c>
      <c r="C217" s="11" t="s">
        <v>27</v>
      </c>
      <c r="D217" s="12">
        <v>192</v>
      </c>
      <c r="E217" s="12">
        <v>1137.7416149262899</v>
      </c>
      <c r="F217" s="12">
        <v>1137.7416149262899</v>
      </c>
    </row>
    <row r="218" spans="1:6" x14ac:dyDescent="0.25">
      <c r="A218" s="11" t="s">
        <v>128</v>
      </c>
      <c r="B218" s="11" t="s">
        <v>178</v>
      </c>
      <c r="C218" s="11" t="s">
        <v>28</v>
      </c>
      <c r="D218" s="12">
        <v>62</v>
      </c>
      <c r="E218" s="12">
        <v>1216.2137927301098</v>
      </c>
      <c r="F218" s="12">
        <v>1216.2137927301098</v>
      </c>
    </row>
    <row r="219" spans="1:6" x14ac:dyDescent="0.25">
      <c r="A219" s="11" t="s">
        <v>128</v>
      </c>
      <c r="B219" s="11" t="s">
        <v>178</v>
      </c>
      <c r="C219" s="11" t="s">
        <v>29</v>
      </c>
      <c r="D219" s="12">
        <v>21071</v>
      </c>
      <c r="E219" s="12">
        <v>45597.687485883202</v>
      </c>
      <c r="F219" s="12">
        <v>45597.687485883202</v>
      </c>
    </row>
    <row r="220" spans="1:6" x14ac:dyDescent="0.25">
      <c r="A220" s="11" t="s">
        <v>128</v>
      </c>
      <c r="B220" s="11" t="s">
        <v>178</v>
      </c>
      <c r="C220" s="11" t="s">
        <v>30</v>
      </c>
      <c r="D220" s="12">
        <v>179889</v>
      </c>
      <c r="E220" s="12">
        <v>65448.6773756045</v>
      </c>
      <c r="F220" s="12">
        <v>65448.6773756045</v>
      </c>
    </row>
    <row r="221" spans="1:6" x14ac:dyDescent="0.25">
      <c r="A221" s="11" t="s">
        <v>128</v>
      </c>
      <c r="B221" s="11" t="s">
        <v>107</v>
      </c>
      <c r="C221" s="11" t="s">
        <v>31</v>
      </c>
      <c r="D221" s="12">
        <v>268</v>
      </c>
      <c r="E221" s="12">
        <v>716.02007336811903</v>
      </c>
      <c r="F221" s="12">
        <v>716.02007336811903</v>
      </c>
    </row>
    <row r="222" spans="1:6" x14ac:dyDescent="0.25">
      <c r="A222" s="11" t="s">
        <v>128</v>
      </c>
      <c r="B222" s="11" t="s">
        <v>106</v>
      </c>
      <c r="C222" s="11" t="s">
        <v>32</v>
      </c>
      <c r="D222" s="12">
        <v>31</v>
      </c>
      <c r="E222" s="12">
        <v>145.559094127078</v>
      </c>
      <c r="F222" s="12">
        <v>145.559094127078</v>
      </c>
    </row>
    <row r="223" spans="1:6" x14ac:dyDescent="0.25">
      <c r="A223" s="11" t="s">
        <v>128</v>
      </c>
      <c r="B223" s="11" t="s">
        <v>107</v>
      </c>
      <c r="C223" s="11" t="s">
        <v>33</v>
      </c>
      <c r="D223" s="12">
        <v>45</v>
      </c>
      <c r="E223" s="12">
        <v>762.69211327158496</v>
      </c>
      <c r="F223" s="12">
        <v>762.69211327158496</v>
      </c>
    </row>
    <row r="224" spans="1:6" x14ac:dyDescent="0.25">
      <c r="A224" s="11" t="s">
        <v>128</v>
      </c>
      <c r="B224" s="11" t="s">
        <v>105</v>
      </c>
      <c r="C224" s="11" t="s">
        <v>34</v>
      </c>
      <c r="D224" s="12">
        <v>5</v>
      </c>
      <c r="E224" s="12">
        <v>106.36640052350501</v>
      </c>
      <c r="F224" s="12">
        <v>106.36640052350501</v>
      </c>
    </row>
    <row r="225" spans="1:6" x14ac:dyDescent="0.25">
      <c r="A225" s="11" t="s">
        <v>128</v>
      </c>
      <c r="B225" s="11" t="s">
        <v>106</v>
      </c>
      <c r="C225" s="11" t="s">
        <v>35</v>
      </c>
      <c r="D225" s="12">
        <v>319</v>
      </c>
      <c r="E225" s="12">
        <v>1701.6737427830201</v>
      </c>
      <c r="F225" s="12">
        <v>1701.6737427830201</v>
      </c>
    </row>
    <row r="226" spans="1:6" x14ac:dyDescent="0.25">
      <c r="A226" s="11" t="s">
        <v>128</v>
      </c>
      <c r="B226" s="11" t="s">
        <v>107</v>
      </c>
      <c r="C226" s="11" t="s">
        <v>36</v>
      </c>
      <c r="D226" s="12">
        <v>26</v>
      </c>
      <c r="E226" s="12">
        <v>262.51855905447997</v>
      </c>
      <c r="F226" s="12">
        <v>262.51855905447997</v>
      </c>
    </row>
    <row r="227" spans="1:6" x14ac:dyDescent="0.25">
      <c r="A227" s="11" t="s">
        <v>128</v>
      </c>
      <c r="B227" s="11" t="s">
        <v>107</v>
      </c>
      <c r="C227" s="11" t="s">
        <v>37</v>
      </c>
      <c r="D227" s="12">
        <v>6839</v>
      </c>
      <c r="E227" s="12">
        <v>18067.855644842999</v>
      </c>
      <c r="F227" s="12">
        <v>18067.855644842999</v>
      </c>
    </row>
    <row r="228" spans="1:6" x14ac:dyDescent="0.25">
      <c r="A228" s="11" t="s">
        <v>128</v>
      </c>
      <c r="B228" s="11" t="s">
        <v>178</v>
      </c>
      <c r="C228" s="11" t="s">
        <v>38</v>
      </c>
      <c r="D228" s="12">
        <v>1589</v>
      </c>
      <c r="E228" s="12">
        <v>1581.1562219478401</v>
      </c>
      <c r="F228" s="12">
        <v>1581.1562219478401</v>
      </c>
    </row>
    <row r="229" spans="1:6" x14ac:dyDescent="0.25">
      <c r="A229" s="11" t="s">
        <v>128</v>
      </c>
      <c r="B229" s="11" t="s">
        <v>107</v>
      </c>
      <c r="C229" s="11" t="s">
        <v>39</v>
      </c>
      <c r="D229" s="12">
        <v>3746</v>
      </c>
      <c r="E229" s="12">
        <v>9696.2996024632012</v>
      </c>
      <c r="F229" s="12">
        <v>9696.2996024632012</v>
      </c>
    </row>
    <row r="230" spans="1:6" x14ac:dyDescent="0.25">
      <c r="A230" s="11" t="s">
        <v>128</v>
      </c>
      <c r="B230" s="11" t="s">
        <v>107</v>
      </c>
      <c r="C230" s="11" t="s">
        <v>40</v>
      </c>
      <c r="D230" s="12">
        <v>682</v>
      </c>
      <c r="E230" s="12">
        <v>1225.42669018334</v>
      </c>
      <c r="F230" s="12">
        <v>1225.42669018334</v>
      </c>
    </row>
    <row r="231" spans="1:6" x14ac:dyDescent="0.25">
      <c r="A231" s="11" t="s">
        <v>128</v>
      </c>
      <c r="B231" s="11" t="s">
        <v>178</v>
      </c>
      <c r="C231" s="11" t="s">
        <v>41</v>
      </c>
      <c r="D231" s="12">
        <v>331</v>
      </c>
      <c r="E231" s="12">
        <v>6481.5206199518798</v>
      </c>
      <c r="F231" s="12">
        <v>6481.5206199518798</v>
      </c>
    </row>
    <row r="232" spans="1:6" x14ac:dyDescent="0.25">
      <c r="A232" s="11" t="s">
        <v>128</v>
      </c>
      <c r="B232" s="11" t="s">
        <v>178</v>
      </c>
      <c r="C232" s="11" t="s">
        <v>42</v>
      </c>
      <c r="D232" s="12">
        <v>904</v>
      </c>
      <c r="E232" s="12">
        <v>3537.8136974742597</v>
      </c>
      <c r="F232" s="12">
        <v>3537.8136974742597</v>
      </c>
    </row>
    <row r="233" spans="1:6" x14ac:dyDescent="0.25">
      <c r="A233" s="11" t="s">
        <v>128</v>
      </c>
      <c r="B233" s="11" t="s">
        <v>178</v>
      </c>
      <c r="C233" s="11" t="s">
        <v>43</v>
      </c>
      <c r="D233" s="12">
        <v>438</v>
      </c>
      <c r="E233" s="12">
        <v>5885.6167679059699</v>
      </c>
      <c r="F233" s="12">
        <v>5885.6167679059699</v>
      </c>
    </row>
    <row r="234" spans="1:6" x14ac:dyDescent="0.25">
      <c r="A234" s="11" t="s">
        <v>128</v>
      </c>
      <c r="B234" s="11" t="s">
        <v>178</v>
      </c>
      <c r="C234" s="11" t="s">
        <v>44</v>
      </c>
      <c r="D234" s="12">
        <v>537</v>
      </c>
      <c r="E234" s="12">
        <v>236.56233255248802</v>
      </c>
      <c r="F234" s="12">
        <v>236.56233255248802</v>
      </c>
    </row>
    <row r="235" spans="1:6" x14ac:dyDescent="0.25">
      <c r="A235" s="11" t="s">
        <v>128</v>
      </c>
      <c r="B235" s="11" t="s">
        <v>107</v>
      </c>
      <c r="C235" s="11" t="s">
        <v>45</v>
      </c>
      <c r="D235" s="12">
        <v>236</v>
      </c>
      <c r="E235" s="12">
        <v>2422.59972174327</v>
      </c>
      <c r="F235" s="12">
        <v>2422.59972174327</v>
      </c>
    </row>
    <row r="236" spans="1:6" x14ac:dyDescent="0.25">
      <c r="A236" s="11" t="s">
        <v>128</v>
      </c>
      <c r="B236" s="11" t="s">
        <v>178</v>
      </c>
      <c r="C236" s="11" t="s">
        <v>46</v>
      </c>
      <c r="D236" s="12">
        <v>47</v>
      </c>
      <c r="E236" s="12">
        <v>109.70148517752199</v>
      </c>
      <c r="F236" s="12">
        <v>109.70148517752199</v>
      </c>
    </row>
    <row r="237" spans="1:6" x14ac:dyDescent="0.25">
      <c r="A237" s="11" t="s">
        <v>128</v>
      </c>
      <c r="B237" s="11" t="s">
        <v>178</v>
      </c>
      <c r="C237" s="11" t="s">
        <v>47</v>
      </c>
      <c r="D237" s="12">
        <v>8</v>
      </c>
      <c r="E237" s="12">
        <v>104.46855590152499</v>
      </c>
      <c r="F237" s="12">
        <v>104.46855590152499</v>
      </c>
    </row>
    <row r="238" spans="1:6" x14ac:dyDescent="0.25">
      <c r="A238" s="11" t="s">
        <v>128</v>
      </c>
      <c r="B238" s="11" t="s">
        <v>178</v>
      </c>
      <c r="C238" s="11" t="s">
        <v>48</v>
      </c>
      <c r="D238" s="12">
        <v>2205</v>
      </c>
      <c r="E238" s="12">
        <v>5816.9324694380593</v>
      </c>
      <c r="F238" s="12">
        <v>5816.9324694380593</v>
      </c>
    </row>
    <row r="239" spans="1:6" x14ac:dyDescent="0.25">
      <c r="A239" s="11" t="s">
        <v>128</v>
      </c>
      <c r="B239" s="11" t="s">
        <v>178</v>
      </c>
      <c r="C239" s="11" t="s">
        <v>49</v>
      </c>
      <c r="D239" s="12">
        <v>1052</v>
      </c>
      <c r="E239" s="12">
        <v>1802.72026573929</v>
      </c>
      <c r="F239" s="12">
        <v>1802.72026573929</v>
      </c>
    </row>
    <row r="240" spans="1:6" x14ac:dyDescent="0.25">
      <c r="A240" s="11" t="s">
        <v>128</v>
      </c>
      <c r="B240" s="11" t="s">
        <v>105</v>
      </c>
      <c r="C240" s="11" t="s">
        <v>50</v>
      </c>
      <c r="D240" s="12">
        <v>1554</v>
      </c>
      <c r="E240" s="12">
        <v>2369.9717673201899</v>
      </c>
      <c r="F240" s="12">
        <v>2369.9717673201899</v>
      </c>
    </row>
    <row r="241" spans="1:6" x14ac:dyDescent="0.25">
      <c r="A241" s="11" t="s">
        <v>128</v>
      </c>
      <c r="B241" s="11" t="s">
        <v>178</v>
      </c>
      <c r="C241" s="11" t="s">
        <v>51</v>
      </c>
      <c r="D241" s="12">
        <v>576</v>
      </c>
      <c r="E241" s="12">
        <v>1203.06427439604</v>
      </c>
      <c r="F241" s="12">
        <v>1203.06427439604</v>
      </c>
    </row>
    <row r="242" spans="1:6" x14ac:dyDescent="0.25">
      <c r="A242" s="11" t="s">
        <v>128</v>
      </c>
      <c r="B242" s="11" t="s">
        <v>178</v>
      </c>
      <c r="C242" s="11" t="s">
        <v>52</v>
      </c>
      <c r="D242" s="12">
        <v>1394</v>
      </c>
      <c r="E242" s="12">
        <v>5769.28035333755</v>
      </c>
      <c r="F242" s="12">
        <v>5769.28035333755</v>
      </c>
    </row>
    <row r="243" spans="1:6" x14ac:dyDescent="0.25">
      <c r="A243" s="11" t="s">
        <v>128</v>
      </c>
      <c r="B243" s="11" t="s">
        <v>178</v>
      </c>
      <c r="C243" s="11" t="s">
        <v>53</v>
      </c>
      <c r="D243" s="12">
        <v>1402</v>
      </c>
      <c r="E243" s="12">
        <v>23432.0153331972</v>
      </c>
      <c r="F243" s="12">
        <v>23432.0153331972</v>
      </c>
    </row>
    <row r="244" spans="1:6" x14ac:dyDescent="0.25">
      <c r="A244" s="11" t="s">
        <v>128</v>
      </c>
      <c r="B244" s="11" t="s">
        <v>107</v>
      </c>
      <c r="C244" s="11" t="s">
        <v>54</v>
      </c>
      <c r="D244" s="12">
        <v>13</v>
      </c>
      <c r="E244" s="12">
        <v>37.955325871102794</v>
      </c>
      <c r="F244" s="12">
        <v>37.955325871102794</v>
      </c>
    </row>
    <row r="245" spans="1:6" x14ac:dyDescent="0.25">
      <c r="A245" s="11" t="s">
        <v>128</v>
      </c>
      <c r="B245" s="11" t="s">
        <v>178</v>
      </c>
      <c r="C245" s="11" t="s">
        <v>55</v>
      </c>
      <c r="D245" s="12">
        <v>573</v>
      </c>
      <c r="E245" s="12">
        <v>370.99572755844503</v>
      </c>
      <c r="F245" s="12">
        <v>370.99572755844503</v>
      </c>
    </row>
    <row r="246" spans="1:6" x14ac:dyDescent="0.25">
      <c r="A246" s="11" t="s">
        <v>128</v>
      </c>
      <c r="B246" s="11" t="s">
        <v>107</v>
      </c>
      <c r="C246" s="11" t="s">
        <v>56</v>
      </c>
      <c r="D246" s="12">
        <v>32</v>
      </c>
      <c r="E246" s="12">
        <v>55.966390503798102</v>
      </c>
      <c r="F246" s="12">
        <v>55.966390503798102</v>
      </c>
    </row>
    <row r="247" spans="1:6" x14ac:dyDescent="0.25">
      <c r="A247" s="11" t="s">
        <v>128</v>
      </c>
      <c r="B247" s="11" t="s">
        <v>178</v>
      </c>
      <c r="C247" s="11" t="s">
        <v>57</v>
      </c>
      <c r="D247" s="12">
        <v>98</v>
      </c>
      <c r="E247" s="12">
        <v>342.60888307544701</v>
      </c>
      <c r="F247" s="12">
        <v>342.60888307544701</v>
      </c>
    </row>
    <row r="248" spans="1:6" x14ac:dyDescent="0.25">
      <c r="A248" s="11" t="s">
        <v>128</v>
      </c>
      <c r="B248" s="11" t="s">
        <v>178</v>
      </c>
      <c r="C248" s="11" t="s">
        <v>58</v>
      </c>
      <c r="D248" s="12">
        <v>1</v>
      </c>
      <c r="E248" s="12">
        <v>1.5877327173769801E-2</v>
      </c>
      <c r="F248" s="12">
        <v>1.5877327173769801E-2</v>
      </c>
    </row>
    <row r="249" spans="1:6" x14ac:dyDescent="0.25">
      <c r="A249" s="11" t="s">
        <v>128</v>
      </c>
      <c r="B249" s="11" t="s">
        <v>178</v>
      </c>
      <c r="C249" s="11" t="s">
        <v>59</v>
      </c>
      <c r="D249" s="12">
        <v>145</v>
      </c>
      <c r="E249" s="12">
        <v>557.34952961954696</v>
      </c>
      <c r="F249" s="12">
        <v>557.34952961954696</v>
      </c>
    </row>
    <row r="250" spans="1:6" x14ac:dyDescent="0.25">
      <c r="A250" s="11" t="s">
        <v>128</v>
      </c>
      <c r="B250" s="11" t="s">
        <v>105</v>
      </c>
      <c r="C250" s="11" t="s">
        <v>60</v>
      </c>
      <c r="D250" s="12">
        <v>1</v>
      </c>
      <c r="E250" s="12">
        <v>0.41890019551417301</v>
      </c>
      <c r="F250" s="12">
        <v>0.41890019551417301</v>
      </c>
    </row>
    <row r="251" spans="1:6" x14ac:dyDescent="0.25">
      <c r="A251" s="11" t="s">
        <v>128</v>
      </c>
      <c r="B251" s="11" t="s">
        <v>105</v>
      </c>
      <c r="C251" s="11" t="s">
        <v>61</v>
      </c>
      <c r="D251" s="12">
        <v>2</v>
      </c>
      <c r="E251" s="12">
        <v>0.44459453275963895</v>
      </c>
      <c r="F251" s="12">
        <v>0.44459453275963895</v>
      </c>
    </row>
    <row r="252" spans="1:6" x14ac:dyDescent="0.25">
      <c r="A252" s="11" t="s">
        <v>128</v>
      </c>
      <c r="B252" s="11" t="s">
        <v>105</v>
      </c>
      <c r="C252" s="11" t="s">
        <v>62</v>
      </c>
      <c r="D252" s="12">
        <v>54</v>
      </c>
      <c r="E252" s="12">
        <v>292.383871978402</v>
      </c>
      <c r="F252" s="12">
        <v>292.383871978402</v>
      </c>
    </row>
    <row r="253" spans="1:6" x14ac:dyDescent="0.25">
      <c r="A253" s="11" t="s">
        <v>128</v>
      </c>
      <c r="B253" s="11" t="s">
        <v>105</v>
      </c>
      <c r="C253" s="11" t="s">
        <v>63</v>
      </c>
      <c r="D253" s="12">
        <v>2</v>
      </c>
      <c r="E253" s="12">
        <v>1.8810831009488302</v>
      </c>
      <c r="F253" s="12">
        <v>1.8810831009488302</v>
      </c>
    </row>
    <row r="254" spans="1:6" x14ac:dyDescent="0.25">
      <c r="A254" s="11" t="s">
        <v>128</v>
      </c>
      <c r="B254" s="11" t="s">
        <v>105</v>
      </c>
      <c r="C254" s="11" t="s">
        <v>64</v>
      </c>
      <c r="D254" s="12">
        <v>1774</v>
      </c>
      <c r="E254" s="12">
        <v>3754.2383398967199</v>
      </c>
      <c r="F254" s="12">
        <v>3754.2383398967199</v>
      </c>
    </row>
    <row r="255" spans="1:6" x14ac:dyDescent="0.25">
      <c r="A255" s="11" t="s">
        <v>128</v>
      </c>
      <c r="B255" s="11" t="s">
        <v>105</v>
      </c>
      <c r="C255" s="11" t="s">
        <v>65</v>
      </c>
      <c r="D255" s="12">
        <v>397</v>
      </c>
      <c r="E255" s="12">
        <v>1214.3917186651499</v>
      </c>
      <c r="F255" s="12">
        <v>1214.3917186651499</v>
      </c>
    </row>
    <row r="256" spans="1:6" x14ac:dyDescent="0.25">
      <c r="A256" s="11" t="s">
        <v>128</v>
      </c>
      <c r="B256" s="11" t="s">
        <v>105</v>
      </c>
      <c r="C256" s="11" t="s">
        <v>66</v>
      </c>
      <c r="D256" s="12">
        <v>107</v>
      </c>
      <c r="E256" s="12">
        <v>39.920835714700601</v>
      </c>
      <c r="F256" s="12">
        <v>39.920835714700601</v>
      </c>
    </row>
    <row r="257" spans="1:6" x14ac:dyDescent="0.25">
      <c r="A257" s="11" t="s">
        <v>128</v>
      </c>
      <c r="B257" s="11" t="s">
        <v>105</v>
      </c>
      <c r="C257" s="11" t="s">
        <v>67</v>
      </c>
      <c r="D257" s="12">
        <v>49</v>
      </c>
      <c r="E257" s="12">
        <v>565.20098244915903</v>
      </c>
      <c r="F257" s="12">
        <v>565.20098244915903</v>
      </c>
    </row>
    <row r="258" spans="1:6" x14ac:dyDescent="0.25">
      <c r="A258" s="11" t="s">
        <v>128</v>
      </c>
      <c r="B258" s="11" t="s">
        <v>105</v>
      </c>
      <c r="C258" s="11" t="s">
        <v>68</v>
      </c>
      <c r="D258" s="12">
        <v>10</v>
      </c>
      <c r="E258" s="12">
        <v>17.3290350594351</v>
      </c>
      <c r="F258" s="12">
        <v>17.3290350594351</v>
      </c>
    </row>
    <row r="259" spans="1:6" x14ac:dyDescent="0.25">
      <c r="A259" s="11" t="s">
        <v>128</v>
      </c>
      <c r="B259" s="11" t="s">
        <v>105</v>
      </c>
      <c r="C259" s="11" t="s">
        <v>69</v>
      </c>
      <c r="D259" s="12">
        <v>4</v>
      </c>
      <c r="E259" s="12">
        <v>7.1128199092537194</v>
      </c>
      <c r="F259" s="12">
        <v>7.1128199092537194</v>
      </c>
    </row>
    <row r="260" spans="1:6" x14ac:dyDescent="0.25">
      <c r="A260" s="11" t="s">
        <v>128</v>
      </c>
      <c r="B260" s="11" t="s">
        <v>105</v>
      </c>
      <c r="C260" s="11" t="s">
        <v>70</v>
      </c>
      <c r="D260" s="12">
        <v>1</v>
      </c>
      <c r="E260" s="12">
        <v>1.9370222259056602</v>
      </c>
      <c r="F260" s="12">
        <v>1.9370222259056602</v>
      </c>
    </row>
    <row r="261" spans="1:6" x14ac:dyDescent="0.25">
      <c r="A261" s="11" t="s">
        <v>128</v>
      </c>
      <c r="B261" s="11" t="s">
        <v>105</v>
      </c>
      <c r="C261" s="11" t="s">
        <v>71</v>
      </c>
      <c r="D261" s="12">
        <v>86</v>
      </c>
      <c r="E261" s="12">
        <v>553.14922032243101</v>
      </c>
      <c r="F261" s="12">
        <v>553.14922032243101</v>
      </c>
    </row>
    <row r="262" spans="1:6" x14ac:dyDescent="0.25">
      <c r="A262" s="11" t="s">
        <v>128</v>
      </c>
      <c r="B262" s="11" t="s">
        <v>105</v>
      </c>
      <c r="C262" s="11" t="s">
        <v>72</v>
      </c>
      <c r="D262" s="12">
        <v>84</v>
      </c>
      <c r="E262" s="12">
        <v>147.650180270611</v>
      </c>
      <c r="F262" s="12">
        <v>147.650180270611</v>
      </c>
    </row>
    <row r="263" spans="1:6" x14ac:dyDescent="0.25">
      <c r="A263" s="11" t="s">
        <v>128</v>
      </c>
      <c r="B263" s="11" t="s">
        <v>105</v>
      </c>
      <c r="C263" s="11" t="s">
        <v>73</v>
      </c>
      <c r="D263" s="12">
        <v>456</v>
      </c>
      <c r="E263" s="12">
        <v>1857.9852632555601</v>
      </c>
      <c r="F263" s="12">
        <v>1857.9852632555601</v>
      </c>
    </row>
    <row r="264" spans="1:6" x14ac:dyDescent="0.25">
      <c r="A264" s="11" t="s">
        <v>128</v>
      </c>
      <c r="B264" s="11" t="s">
        <v>105</v>
      </c>
      <c r="C264" s="11" t="s">
        <v>74</v>
      </c>
      <c r="D264" s="12">
        <v>2480</v>
      </c>
      <c r="E264" s="12">
        <v>388.98705596595795</v>
      </c>
      <c r="F264" s="12">
        <v>388.98705596595795</v>
      </c>
    </row>
    <row r="265" spans="1:6" x14ac:dyDescent="0.25">
      <c r="A265" s="11" t="s">
        <v>128</v>
      </c>
      <c r="B265" s="11" t="s">
        <v>105</v>
      </c>
      <c r="C265" s="11" t="s">
        <v>75</v>
      </c>
      <c r="D265" s="12">
        <v>4021</v>
      </c>
      <c r="E265" s="12">
        <v>3121.54173740855</v>
      </c>
      <c r="F265" s="12">
        <v>3121.54173740855</v>
      </c>
    </row>
    <row r="266" spans="1:6" x14ac:dyDescent="0.25">
      <c r="A266" s="11" t="s">
        <v>128</v>
      </c>
      <c r="B266" s="11" t="s">
        <v>105</v>
      </c>
      <c r="C266" s="11" t="s">
        <v>76</v>
      </c>
      <c r="D266" s="12">
        <v>30</v>
      </c>
      <c r="E266" s="12">
        <v>40.8961309329652</v>
      </c>
      <c r="F266" s="12">
        <v>40.8961309329652</v>
      </c>
    </row>
    <row r="267" spans="1:6" x14ac:dyDescent="0.25">
      <c r="A267" s="11" t="s">
        <v>128</v>
      </c>
      <c r="B267" s="11" t="s">
        <v>105</v>
      </c>
      <c r="C267" s="11" t="s">
        <v>176</v>
      </c>
      <c r="D267" s="12">
        <v>6</v>
      </c>
      <c r="E267" s="12">
        <v>249.8622963469</v>
      </c>
      <c r="F267" s="12">
        <v>249.8622963469</v>
      </c>
    </row>
    <row r="268" spans="1:6" x14ac:dyDescent="0.25">
      <c r="A268" s="11" t="s">
        <v>128</v>
      </c>
      <c r="B268" s="11" t="s">
        <v>105</v>
      </c>
      <c r="C268" s="11" t="s">
        <v>77</v>
      </c>
      <c r="D268" s="12">
        <v>472</v>
      </c>
      <c r="E268" s="12">
        <v>933.62240144085899</v>
      </c>
      <c r="F268" s="12">
        <v>933.62240144085899</v>
      </c>
    </row>
    <row r="269" spans="1:6" x14ac:dyDescent="0.25">
      <c r="A269" s="11" t="s">
        <v>128</v>
      </c>
      <c r="B269" s="11" t="s">
        <v>108</v>
      </c>
      <c r="C269" s="11" t="s">
        <v>78</v>
      </c>
      <c r="D269" s="12">
        <v>1247</v>
      </c>
      <c r="E269" s="12">
        <v>5191.1833073731696</v>
      </c>
      <c r="F269" s="12">
        <v>5191.1833073731696</v>
      </c>
    </row>
    <row r="270" spans="1:6" x14ac:dyDescent="0.25">
      <c r="A270" s="11" t="s">
        <v>128</v>
      </c>
      <c r="B270" s="11" t="s">
        <v>107</v>
      </c>
      <c r="C270" s="11" t="s">
        <v>79</v>
      </c>
      <c r="D270" s="12">
        <v>119</v>
      </c>
      <c r="E270" s="12">
        <v>529.18843156821504</v>
      </c>
      <c r="F270" s="12">
        <v>529.18843156821504</v>
      </c>
    </row>
    <row r="271" spans="1:6" x14ac:dyDescent="0.25">
      <c r="A271" s="11" t="s">
        <v>128</v>
      </c>
      <c r="B271" s="11" t="s">
        <v>107</v>
      </c>
      <c r="C271" s="11" t="s">
        <v>80</v>
      </c>
      <c r="D271" s="12">
        <v>2214</v>
      </c>
      <c r="E271" s="12">
        <v>3429.0118940319003</v>
      </c>
      <c r="F271" s="12">
        <v>3429.0118940319003</v>
      </c>
    </row>
    <row r="272" spans="1:6" x14ac:dyDescent="0.25">
      <c r="A272" s="11" t="s">
        <v>128</v>
      </c>
      <c r="B272" s="11" t="s">
        <v>106</v>
      </c>
      <c r="C272" s="11" t="s">
        <v>81</v>
      </c>
      <c r="D272" s="12">
        <v>998</v>
      </c>
      <c r="E272" s="12">
        <v>2243.6524193048999</v>
      </c>
      <c r="F272" s="12">
        <v>2243.6524193048999</v>
      </c>
    </row>
    <row r="273" spans="1:6" x14ac:dyDescent="0.25">
      <c r="A273" s="11" t="s">
        <v>128</v>
      </c>
      <c r="B273" s="11" t="s">
        <v>107</v>
      </c>
      <c r="C273" s="11" t="s">
        <v>82</v>
      </c>
      <c r="D273" s="12">
        <v>124</v>
      </c>
      <c r="E273" s="12">
        <v>1420.64151867803</v>
      </c>
      <c r="F273" s="12">
        <v>1420.64151867803</v>
      </c>
    </row>
    <row r="274" spans="1:6" x14ac:dyDescent="0.25">
      <c r="A274" s="11" t="s">
        <v>128</v>
      </c>
      <c r="B274" s="11" t="s">
        <v>178</v>
      </c>
      <c r="C274" s="11" t="s">
        <v>83</v>
      </c>
      <c r="D274" s="12">
        <v>2</v>
      </c>
      <c r="E274" s="12">
        <v>98.502459592719603</v>
      </c>
      <c r="F274" s="12">
        <v>98.502459592719603</v>
      </c>
    </row>
    <row r="275" spans="1:6" x14ac:dyDescent="0.25">
      <c r="A275" s="11" t="s">
        <v>128</v>
      </c>
      <c r="B275" s="11" t="s">
        <v>108</v>
      </c>
      <c r="C275" s="11" t="s">
        <v>84</v>
      </c>
      <c r="D275" s="12">
        <v>3405</v>
      </c>
      <c r="E275" s="12">
        <v>51116.682163741702</v>
      </c>
      <c r="F275" s="12">
        <v>51116.682163741702</v>
      </c>
    </row>
    <row r="276" spans="1:6" x14ac:dyDescent="0.25">
      <c r="A276" s="11" t="s">
        <v>128</v>
      </c>
      <c r="B276" s="11" t="s">
        <v>178</v>
      </c>
      <c r="C276" s="11" t="s">
        <v>85</v>
      </c>
      <c r="D276" s="12">
        <v>59014</v>
      </c>
      <c r="E276" s="12">
        <v>8117.7087797091008</v>
      </c>
      <c r="F276" s="12">
        <v>8117.7087797091008</v>
      </c>
    </row>
    <row r="277" spans="1:6" x14ac:dyDescent="0.25">
      <c r="A277" s="11" t="s">
        <v>128</v>
      </c>
      <c r="B277" s="11" t="s">
        <v>105</v>
      </c>
      <c r="C277" s="11" t="s">
        <v>86</v>
      </c>
      <c r="D277" s="12">
        <v>48</v>
      </c>
      <c r="E277" s="12">
        <v>27.374942439087999</v>
      </c>
      <c r="F277" s="12">
        <v>27.374942439087999</v>
      </c>
    </row>
    <row r="278" spans="1:6" x14ac:dyDescent="0.25">
      <c r="A278" s="11" t="s">
        <v>128</v>
      </c>
      <c r="B278" s="11" t="s">
        <v>107</v>
      </c>
      <c r="C278" s="11" t="s">
        <v>87</v>
      </c>
      <c r="D278" s="12">
        <v>26</v>
      </c>
      <c r="E278" s="12">
        <v>22.236548496672199</v>
      </c>
      <c r="F278" s="12">
        <v>22.236548496672199</v>
      </c>
    </row>
    <row r="279" spans="1:6" x14ac:dyDescent="0.25">
      <c r="A279" s="11" t="s">
        <v>128</v>
      </c>
      <c r="B279" s="11" t="s">
        <v>178</v>
      </c>
      <c r="C279" s="11" t="s">
        <v>88</v>
      </c>
      <c r="D279" s="12">
        <v>670</v>
      </c>
      <c r="E279" s="12">
        <v>6414.9785998126499</v>
      </c>
      <c r="F279" s="12">
        <v>6414.9785998126499</v>
      </c>
    </row>
    <row r="280" spans="1:6" x14ac:dyDescent="0.25">
      <c r="A280" s="11" t="s">
        <v>128</v>
      </c>
      <c r="B280" s="11" t="s">
        <v>105</v>
      </c>
      <c r="C280" s="11" t="s">
        <v>89</v>
      </c>
      <c r="D280" s="12">
        <v>1613</v>
      </c>
      <c r="E280" s="12">
        <v>1620.1696721629598</v>
      </c>
      <c r="F280" s="12">
        <v>1620.1696721629598</v>
      </c>
    </row>
    <row r="281" spans="1:6" x14ac:dyDescent="0.25">
      <c r="A281" s="11" t="s">
        <v>128</v>
      </c>
      <c r="B281" s="11" t="s">
        <v>107</v>
      </c>
      <c r="C281" s="11" t="s">
        <v>90</v>
      </c>
      <c r="D281" s="12">
        <v>358</v>
      </c>
      <c r="E281" s="12">
        <v>1391.0145044312601</v>
      </c>
      <c r="F281" s="12">
        <v>1391.0145044312601</v>
      </c>
    </row>
    <row r="282" spans="1:6" x14ac:dyDescent="0.25">
      <c r="A282" s="11" t="s">
        <v>128</v>
      </c>
      <c r="B282" s="11" t="s">
        <v>107</v>
      </c>
      <c r="C282" s="11" t="s">
        <v>91</v>
      </c>
      <c r="D282" s="12">
        <v>1801</v>
      </c>
      <c r="E282" s="12">
        <v>1766.5271807049201</v>
      </c>
      <c r="F282" s="12">
        <v>1766.5271807049201</v>
      </c>
    </row>
    <row r="283" spans="1:6" x14ac:dyDescent="0.25">
      <c r="A283" s="11" t="s">
        <v>128</v>
      </c>
      <c r="B283" s="11" t="s">
        <v>105</v>
      </c>
      <c r="C283" s="11" t="s">
        <v>92</v>
      </c>
      <c r="D283" s="12">
        <v>833</v>
      </c>
      <c r="E283" s="12">
        <v>612.09666773288404</v>
      </c>
      <c r="F283" s="12">
        <v>612.09666773288404</v>
      </c>
    </row>
    <row r="284" spans="1:6" x14ac:dyDescent="0.25">
      <c r="A284" s="11" t="s">
        <v>128</v>
      </c>
      <c r="B284" s="11" t="s">
        <v>105</v>
      </c>
      <c r="C284" s="11" t="s">
        <v>93</v>
      </c>
      <c r="D284" s="12">
        <v>27220</v>
      </c>
      <c r="E284" s="12">
        <v>18857.907891107698</v>
      </c>
      <c r="F284" s="12">
        <v>18857.907891107698</v>
      </c>
    </row>
    <row r="285" spans="1:6" x14ac:dyDescent="0.25">
      <c r="A285" s="11" t="s">
        <v>128</v>
      </c>
      <c r="B285" s="11" t="s">
        <v>178</v>
      </c>
      <c r="C285" s="11" t="s">
        <v>94</v>
      </c>
      <c r="D285" s="12">
        <v>36911</v>
      </c>
      <c r="E285" s="12">
        <v>17550.460112770899</v>
      </c>
      <c r="F285" s="12">
        <v>17550.460112770899</v>
      </c>
    </row>
    <row r="286" spans="1:6" x14ac:dyDescent="0.25">
      <c r="A286" s="11" t="s">
        <v>128</v>
      </c>
      <c r="B286" s="11" t="s">
        <v>178</v>
      </c>
      <c r="C286" s="11" t="s">
        <v>95</v>
      </c>
      <c r="D286" s="12">
        <v>3986</v>
      </c>
      <c r="E286" s="12">
        <v>2566.9773272439302</v>
      </c>
      <c r="F286" s="12">
        <v>2566.9773272439302</v>
      </c>
    </row>
    <row r="287" spans="1:6" x14ac:dyDescent="0.25">
      <c r="A287" s="11" t="s">
        <v>128</v>
      </c>
      <c r="B287" s="11" t="s">
        <v>178</v>
      </c>
      <c r="C287" s="11" t="s">
        <v>96</v>
      </c>
      <c r="D287" s="12">
        <v>1998</v>
      </c>
      <c r="E287" s="12">
        <v>1428.30495975748</v>
      </c>
      <c r="F287" s="12">
        <v>1428.30495975748</v>
      </c>
    </row>
    <row r="288" spans="1:6" x14ac:dyDescent="0.25">
      <c r="A288" s="11" t="s">
        <v>128</v>
      </c>
      <c r="B288" s="11" t="s">
        <v>178</v>
      </c>
      <c r="C288" s="11" t="s">
        <v>97</v>
      </c>
      <c r="D288" s="12">
        <v>7</v>
      </c>
      <c r="E288" s="12">
        <v>9.3293469332561489</v>
      </c>
      <c r="F288" s="12">
        <v>9.3293469332561489</v>
      </c>
    </row>
    <row r="289" spans="1:6" x14ac:dyDescent="0.25">
      <c r="A289" s="11" t="s">
        <v>128</v>
      </c>
      <c r="B289" s="11" t="s">
        <v>178</v>
      </c>
      <c r="C289" s="11" t="s">
        <v>177</v>
      </c>
      <c r="D289" s="12">
        <v>29</v>
      </c>
      <c r="E289" s="12">
        <v>28.599787265986002</v>
      </c>
      <c r="F289" s="12">
        <v>28.599787265986002</v>
      </c>
    </row>
    <row r="290" spans="1:6" x14ac:dyDescent="0.25">
      <c r="A290" s="11" t="s">
        <v>128</v>
      </c>
      <c r="B290" s="11" t="s">
        <v>178</v>
      </c>
      <c r="C290" s="11" t="s">
        <v>98</v>
      </c>
      <c r="D290" s="12">
        <v>284</v>
      </c>
      <c r="E290" s="12">
        <v>231.98094401257299</v>
      </c>
      <c r="F290" s="12">
        <v>231.98094401257299</v>
      </c>
    </row>
    <row r="291" spans="1:6" x14ac:dyDescent="0.25">
      <c r="A291" s="11" t="s">
        <v>128</v>
      </c>
      <c r="B291" s="11" t="s">
        <v>178</v>
      </c>
      <c r="C291" s="11" t="s">
        <v>99</v>
      </c>
      <c r="D291" s="12">
        <v>6</v>
      </c>
      <c r="E291" s="12">
        <v>9.4274274128655691</v>
      </c>
      <c r="F291" s="12">
        <v>9.4274274128655691</v>
      </c>
    </row>
    <row r="292" spans="1:6" x14ac:dyDescent="0.25">
      <c r="A292" s="11" t="s">
        <v>128</v>
      </c>
      <c r="B292" s="11" t="s">
        <v>178</v>
      </c>
      <c r="C292" s="11" t="s">
        <v>100</v>
      </c>
      <c r="D292" s="12">
        <v>5107</v>
      </c>
      <c r="E292" s="12">
        <v>4109.8440208080001</v>
      </c>
      <c r="F292" s="12">
        <v>4109.8440208080001</v>
      </c>
    </row>
    <row r="293" spans="1:6" x14ac:dyDescent="0.25">
      <c r="A293" s="11" t="s">
        <v>128</v>
      </c>
      <c r="B293" s="11" t="s">
        <v>178</v>
      </c>
      <c r="C293" s="11" t="s">
        <v>101</v>
      </c>
      <c r="D293" s="12">
        <v>701</v>
      </c>
      <c r="E293" s="12">
        <v>321.22895376891699</v>
      </c>
      <c r="F293" s="12">
        <v>321.22895376891699</v>
      </c>
    </row>
    <row r="294" spans="1:6" x14ac:dyDescent="0.25">
      <c r="A294" s="11" t="s">
        <v>128</v>
      </c>
      <c r="B294" s="11" t="s">
        <v>178</v>
      </c>
      <c r="C294" s="11" t="s">
        <v>102</v>
      </c>
      <c r="D294" s="12">
        <v>3086</v>
      </c>
      <c r="E294" s="12">
        <v>1668.394861863</v>
      </c>
      <c r="F294" s="12">
        <v>1668.394861863</v>
      </c>
    </row>
    <row r="295" spans="1:6" x14ac:dyDescent="0.25">
      <c r="A295" s="11" t="s">
        <v>129</v>
      </c>
      <c r="B295" s="11" t="s">
        <v>105</v>
      </c>
      <c r="C295" s="11" t="s">
        <v>0</v>
      </c>
      <c r="D295" s="12">
        <v>3</v>
      </c>
      <c r="E295" s="12">
        <v>92.683280794020405</v>
      </c>
      <c r="F295" s="12">
        <v>92.683280794020405</v>
      </c>
    </row>
    <row r="296" spans="1:6" x14ac:dyDescent="0.25">
      <c r="A296" s="11" t="s">
        <v>129</v>
      </c>
      <c r="B296" s="11" t="s">
        <v>106</v>
      </c>
      <c r="C296" s="11" t="s">
        <v>1</v>
      </c>
      <c r="D296" s="12">
        <v>66</v>
      </c>
      <c r="E296" s="12">
        <v>63.759139508545005</v>
      </c>
      <c r="F296" s="12">
        <v>63.759139508545005</v>
      </c>
    </row>
    <row r="297" spans="1:6" x14ac:dyDescent="0.25">
      <c r="A297" s="11" t="s">
        <v>129</v>
      </c>
      <c r="B297" s="11" t="s">
        <v>106</v>
      </c>
      <c r="C297" s="11" t="s">
        <v>2</v>
      </c>
      <c r="D297" s="12">
        <v>96</v>
      </c>
      <c r="E297" s="12">
        <v>62.959411879661296</v>
      </c>
      <c r="F297" s="12">
        <v>62.959411879661296</v>
      </c>
    </row>
    <row r="298" spans="1:6" x14ac:dyDescent="0.25">
      <c r="A298" s="11" t="s">
        <v>129</v>
      </c>
      <c r="B298" s="11" t="s">
        <v>106</v>
      </c>
      <c r="C298" s="11" t="s">
        <v>3</v>
      </c>
      <c r="D298" s="12">
        <v>333</v>
      </c>
      <c r="E298" s="12">
        <v>189.60782522366202</v>
      </c>
      <c r="F298" s="12">
        <v>189.60782522366202</v>
      </c>
    </row>
    <row r="299" spans="1:6" x14ac:dyDescent="0.25">
      <c r="A299" s="11" t="s">
        <v>129</v>
      </c>
      <c r="B299" s="11" t="s">
        <v>107</v>
      </c>
      <c r="C299" s="11" t="s">
        <v>4</v>
      </c>
      <c r="D299" s="12">
        <v>2</v>
      </c>
      <c r="E299" s="12">
        <v>20.3858256804373</v>
      </c>
      <c r="F299" s="12">
        <v>20.3858256804373</v>
      </c>
    </row>
    <row r="300" spans="1:6" x14ac:dyDescent="0.25">
      <c r="A300" s="11" t="s">
        <v>129</v>
      </c>
      <c r="B300" s="11" t="s">
        <v>107</v>
      </c>
      <c r="C300" s="11" t="s">
        <v>5</v>
      </c>
      <c r="D300" s="12">
        <v>9</v>
      </c>
      <c r="E300" s="12">
        <v>46.647594979949695</v>
      </c>
      <c r="F300" s="12">
        <v>46.647594979949695</v>
      </c>
    </row>
    <row r="301" spans="1:6" x14ac:dyDescent="0.25">
      <c r="A301" s="11" t="s">
        <v>129</v>
      </c>
      <c r="B301" s="11" t="s">
        <v>106</v>
      </c>
      <c r="C301" s="11" t="s">
        <v>6</v>
      </c>
      <c r="D301" s="12">
        <v>24</v>
      </c>
      <c r="E301" s="12">
        <v>24.449882910691098</v>
      </c>
      <c r="F301" s="12">
        <v>24.449882910691098</v>
      </c>
    </row>
    <row r="302" spans="1:6" x14ac:dyDescent="0.25">
      <c r="A302" s="11" t="s">
        <v>129</v>
      </c>
      <c r="B302" s="11" t="s">
        <v>108</v>
      </c>
      <c r="C302" s="11" t="s">
        <v>103</v>
      </c>
      <c r="D302" s="12">
        <v>42</v>
      </c>
      <c r="E302" s="12">
        <v>190.830022713311</v>
      </c>
      <c r="F302" s="12">
        <v>190.830022713311</v>
      </c>
    </row>
    <row r="303" spans="1:6" x14ac:dyDescent="0.25">
      <c r="A303" s="11" t="s">
        <v>129</v>
      </c>
      <c r="B303" s="11" t="s">
        <v>107</v>
      </c>
      <c r="C303" s="11" t="s">
        <v>7</v>
      </c>
      <c r="D303" s="12">
        <v>452</v>
      </c>
      <c r="E303" s="12">
        <v>741.76195627292009</v>
      </c>
      <c r="F303" s="12">
        <v>741.76195627292009</v>
      </c>
    </row>
    <row r="304" spans="1:6" x14ac:dyDescent="0.25">
      <c r="A304" s="11" t="s">
        <v>129</v>
      </c>
      <c r="B304" s="11" t="s">
        <v>107</v>
      </c>
      <c r="C304" s="11" t="s">
        <v>8</v>
      </c>
      <c r="D304" s="12">
        <v>179</v>
      </c>
      <c r="E304" s="12">
        <v>206.17137076895699</v>
      </c>
      <c r="F304" s="12">
        <v>206.17137076895699</v>
      </c>
    </row>
    <row r="305" spans="1:6" x14ac:dyDescent="0.25">
      <c r="A305" s="11" t="s">
        <v>129</v>
      </c>
      <c r="B305" s="11" t="s">
        <v>107</v>
      </c>
      <c r="C305" s="11" t="s">
        <v>9</v>
      </c>
      <c r="D305" s="12">
        <v>681</v>
      </c>
      <c r="E305" s="12">
        <v>1879.9847061639398</v>
      </c>
      <c r="F305" s="12">
        <v>1879.9847061639398</v>
      </c>
    </row>
    <row r="306" spans="1:6" x14ac:dyDescent="0.25">
      <c r="A306" s="11" t="s">
        <v>129</v>
      </c>
      <c r="B306" s="11" t="s">
        <v>108</v>
      </c>
      <c r="C306" s="11" t="s">
        <v>10</v>
      </c>
      <c r="D306" s="12">
        <v>4814</v>
      </c>
      <c r="E306" s="12">
        <v>269967.46340957697</v>
      </c>
      <c r="F306" s="12">
        <v>269967.46340957697</v>
      </c>
    </row>
    <row r="307" spans="1:6" x14ac:dyDescent="0.25">
      <c r="A307" s="11" t="s">
        <v>129</v>
      </c>
      <c r="B307" s="11" t="s">
        <v>108</v>
      </c>
      <c r="C307" s="11" t="s">
        <v>11</v>
      </c>
      <c r="D307" s="12">
        <v>31</v>
      </c>
      <c r="E307" s="12">
        <v>142.73269782458598</v>
      </c>
      <c r="F307" s="12">
        <v>0</v>
      </c>
    </row>
    <row r="308" spans="1:6" x14ac:dyDescent="0.25">
      <c r="A308" s="11" t="s">
        <v>129</v>
      </c>
      <c r="B308" s="11" t="s">
        <v>106</v>
      </c>
      <c r="C308" s="11" t="s">
        <v>12</v>
      </c>
      <c r="D308" s="12">
        <v>3134</v>
      </c>
      <c r="E308" s="12">
        <v>680.71268829160203</v>
      </c>
      <c r="F308" s="12">
        <v>680.71268829160203</v>
      </c>
    </row>
    <row r="309" spans="1:6" x14ac:dyDescent="0.25">
      <c r="A309" s="11" t="s">
        <v>129</v>
      </c>
      <c r="B309" s="11" t="s">
        <v>107</v>
      </c>
      <c r="C309" s="11" t="s">
        <v>13</v>
      </c>
      <c r="D309" s="12">
        <v>575</v>
      </c>
      <c r="E309" s="12">
        <v>837.06573120838198</v>
      </c>
      <c r="F309" s="12">
        <v>837.06573120838198</v>
      </c>
    </row>
    <row r="310" spans="1:6" x14ac:dyDescent="0.25">
      <c r="A310" s="11" t="s">
        <v>129</v>
      </c>
      <c r="B310" s="11" t="s">
        <v>107</v>
      </c>
      <c r="C310" s="11" t="s">
        <v>14</v>
      </c>
      <c r="D310" s="12">
        <v>349</v>
      </c>
      <c r="E310" s="12">
        <v>803.69686010502005</v>
      </c>
      <c r="F310" s="12">
        <v>803.69686010502005</v>
      </c>
    </row>
    <row r="311" spans="1:6" x14ac:dyDescent="0.25">
      <c r="A311" s="11" t="s">
        <v>129</v>
      </c>
      <c r="B311" s="11" t="s">
        <v>107</v>
      </c>
      <c r="C311" s="11" t="s">
        <v>15</v>
      </c>
      <c r="D311" s="12">
        <v>8</v>
      </c>
      <c r="E311" s="12">
        <v>101.146954442241</v>
      </c>
      <c r="F311" s="12">
        <v>101.146954442241</v>
      </c>
    </row>
    <row r="312" spans="1:6" x14ac:dyDescent="0.25">
      <c r="A312" s="11" t="s">
        <v>129</v>
      </c>
      <c r="B312" s="11" t="s">
        <v>107</v>
      </c>
      <c r="C312" s="11" t="s">
        <v>16</v>
      </c>
      <c r="D312" s="12">
        <v>74</v>
      </c>
      <c r="E312" s="12">
        <v>220.38778510183101</v>
      </c>
      <c r="F312" s="12">
        <v>220.38778510183101</v>
      </c>
    </row>
    <row r="313" spans="1:6" x14ac:dyDescent="0.25">
      <c r="A313" s="11" t="s">
        <v>129</v>
      </c>
      <c r="B313" s="11" t="s">
        <v>178</v>
      </c>
      <c r="C313" s="11" t="s">
        <v>17</v>
      </c>
      <c r="D313" s="12">
        <v>590</v>
      </c>
      <c r="E313" s="12">
        <v>1851.4138517072699</v>
      </c>
      <c r="F313" s="12">
        <v>1851.4138517072699</v>
      </c>
    </row>
    <row r="314" spans="1:6" x14ac:dyDescent="0.25">
      <c r="A314" s="11" t="s">
        <v>129</v>
      </c>
      <c r="B314" s="11" t="s">
        <v>109</v>
      </c>
      <c r="C314" s="11" t="s">
        <v>175</v>
      </c>
      <c r="D314" s="12">
        <v>2011</v>
      </c>
      <c r="E314" s="12">
        <v>14321.105950098899</v>
      </c>
      <c r="F314" s="12">
        <v>14321.105950098899</v>
      </c>
    </row>
    <row r="315" spans="1:6" x14ac:dyDescent="0.25">
      <c r="A315" s="11" t="s">
        <v>129</v>
      </c>
      <c r="B315" s="11" t="s">
        <v>105</v>
      </c>
      <c r="C315" s="11" t="s">
        <v>18</v>
      </c>
      <c r="D315" s="12">
        <v>2</v>
      </c>
      <c r="E315" s="12">
        <v>1.7047566551743598</v>
      </c>
      <c r="F315" s="12">
        <v>1.7047566551743598</v>
      </c>
    </row>
    <row r="316" spans="1:6" x14ac:dyDescent="0.25">
      <c r="A316" s="11" t="s">
        <v>129</v>
      </c>
      <c r="B316" s="11" t="s">
        <v>106</v>
      </c>
      <c r="C316" s="11" t="s">
        <v>19</v>
      </c>
      <c r="D316" s="12">
        <v>63</v>
      </c>
      <c r="E316" s="12">
        <v>331.28445643715401</v>
      </c>
      <c r="F316" s="12">
        <v>331.28445643715401</v>
      </c>
    </row>
    <row r="317" spans="1:6" x14ac:dyDescent="0.25">
      <c r="A317" s="11" t="s">
        <v>129</v>
      </c>
      <c r="B317" s="11" t="s">
        <v>107</v>
      </c>
      <c r="C317" s="11" t="s">
        <v>20</v>
      </c>
      <c r="D317" s="12">
        <v>84</v>
      </c>
      <c r="E317" s="12">
        <v>188.41177142733</v>
      </c>
      <c r="F317" s="12">
        <v>188.41177142733</v>
      </c>
    </row>
    <row r="318" spans="1:6" x14ac:dyDescent="0.25">
      <c r="A318" s="11" t="s">
        <v>129</v>
      </c>
      <c r="B318" s="11" t="s">
        <v>178</v>
      </c>
      <c r="C318" s="11" t="s">
        <v>21</v>
      </c>
      <c r="D318" s="12">
        <v>5885</v>
      </c>
      <c r="E318" s="12">
        <v>1481.90915993521</v>
      </c>
      <c r="F318" s="12">
        <v>1481.90915993521</v>
      </c>
    </row>
    <row r="319" spans="1:6" x14ac:dyDescent="0.25">
      <c r="A319" s="11" t="s">
        <v>129</v>
      </c>
      <c r="B319" s="11" t="s">
        <v>107</v>
      </c>
      <c r="C319" s="11" t="s">
        <v>25</v>
      </c>
      <c r="D319" s="12">
        <v>437</v>
      </c>
      <c r="E319" s="12">
        <v>501.21429272668399</v>
      </c>
      <c r="F319" s="12">
        <v>501.21429272668399</v>
      </c>
    </row>
    <row r="320" spans="1:6" x14ac:dyDescent="0.25">
      <c r="A320" s="11" t="s">
        <v>129</v>
      </c>
      <c r="B320" s="11" t="s">
        <v>107</v>
      </c>
      <c r="C320" s="11" t="s">
        <v>26</v>
      </c>
      <c r="D320" s="12">
        <v>170</v>
      </c>
      <c r="E320" s="12">
        <v>263.204708240976</v>
      </c>
      <c r="F320" s="12">
        <v>263.204708240976</v>
      </c>
    </row>
    <row r="321" spans="1:6" x14ac:dyDescent="0.25">
      <c r="A321" s="11" t="s">
        <v>129</v>
      </c>
      <c r="B321" s="11" t="s">
        <v>178</v>
      </c>
      <c r="C321" s="11" t="s">
        <v>27</v>
      </c>
      <c r="D321" s="12">
        <v>145</v>
      </c>
      <c r="E321" s="12">
        <v>657.42603982137302</v>
      </c>
      <c r="F321" s="12">
        <v>657.42603982137302</v>
      </c>
    </row>
    <row r="322" spans="1:6" x14ac:dyDescent="0.25">
      <c r="A322" s="11" t="s">
        <v>129</v>
      </c>
      <c r="B322" s="11" t="s">
        <v>178</v>
      </c>
      <c r="C322" s="11" t="s">
        <v>29</v>
      </c>
      <c r="D322" s="12">
        <v>13280</v>
      </c>
      <c r="E322" s="12">
        <v>9495.0654252658405</v>
      </c>
      <c r="F322" s="12">
        <v>9495.0654252658405</v>
      </c>
    </row>
    <row r="323" spans="1:6" x14ac:dyDescent="0.25">
      <c r="A323" s="11" t="s">
        <v>129</v>
      </c>
      <c r="B323" s="11" t="s">
        <v>178</v>
      </c>
      <c r="C323" s="11" t="s">
        <v>30</v>
      </c>
      <c r="D323" s="12">
        <v>31926</v>
      </c>
      <c r="E323" s="12">
        <v>8679.0427462551597</v>
      </c>
      <c r="F323" s="12">
        <v>8679.0427462551597</v>
      </c>
    </row>
    <row r="324" spans="1:6" x14ac:dyDescent="0.25">
      <c r="A324" s="11" t="s">
        <v>129</v>
      </c>
      <c r="B324" s="11" t="s">
        <v>107</v>
      </c>
      <c r="C324" s="11" t="s">
        <v>31</v>
      </c>
      <c r="D324" s="12">
        <v>350</v>
      </c>
      <c r="E324" s="12">
        <v>829.40257918453301</v>
      </c>
      <c r="F324" s="12">
        <v>829.40257918453301</v>
      </c>
    </row>
    <row r="325" spans="1:6" x14ac:dyDescent="0.25">
      <c r="A325" s="11" t="s">
        <v>129</v>
      </c>
      <c r="B325" s="11" t="s">
        <v>106</v>
      </c>
      <c r="C325" s="11" t="s">
        <v>32</v>
      </c>
      <c r="D325" s="12">
        <v>26</v>
      </c>
      <c r="E325" s="12">
        <v>92.134767850113803</v>
      </c>
      <c r="F325" s="12">
        <v>92.134767850113803</v>
      </c>
    </row>
    <row r="326" spans="1:6" x14ac:dyDescent="0.25">
      <c r="A326" s="11" t="s">
        <v>129</v>
      </c>
      <c r="B326" s="11" t="s">
        <v>107</v>
      </c>
      <c r="C326" s="11" t="s">
        <v>33</v>
      </c>
      <c r="D326" s="12">
        <v>58</v>
      </c>
      <c r="E326" s="12">
        <v>211.56532366628699</v>
      </c>
      <c r="F326" s="12">
        <v>211.56532366628699</v>
      </c>
    </row>
    <row r="327" spans="1:6" x14ac:dyDescent="0.25">
      <c r="A327" s="11" t="s">
        <v>129</v>
      </c>
      <c r="B327" s="11" t="s">
        <v>105</v>
      </c>
      <c r="C327" s="11" t="s">
        <v>104</v>
      </c>
      <c r="D327" s="12">
        <v>143</v>
      </c>
      <c r="E327" s="12">
        <v>201.37298117543799</v>
      </c>
      <c r="F327" s="12">
        <v>201.37298117543799</v>
      </c>
    </row>
    <row r="328" spans="1:6" x14ac:dyDescent="0.25">
      <c r="A328" s="11" t="s">
        <v>129</v>
      </c>
      <c r="B328" s="11" t="s">
        <v>105</v>
      </c>
      <c r="C328" s="11" t="s">
        <v>62</v>
      </c>
      <c r="D328" s="12">
        <v>6</v>
      </c>
      <c r="E328" s="12">
        <v>5.7854290460237401</v>
      </c>
      <c r="F328" s="12">
        <v>5.7854290460237401</v>
      </c>
    </row>
    <row r="329" spans="1:6" x14ac:dyDescent="0.25">
      <c r="A329" s="11" t="s">
        <v>129</v>
      </c>
      <c r="B329" s="11" t="s">
        <v>105</v>
      </c>
      <c r="C329" s="11" t="s">
        <v>64</v>
      </c>
      <c r="D329" s="12">
        <v>3361</v>
      </c>
      <c r="E329" s="12">
        <v>8254.8410851955396</v>
      </c>
      <c r="F329" s="12">
        <v>8254.8410851955396</v>
      </c>
    </row>
    <row r="330" spans="1:6" x14ac:dyDescent="0.25">
      <c r="A330" s="11" t="s">
        <v>129</v>
      </c>
      <c r="B330" s="11" t="s">
        <v>105</v>
      </c>
      <c r="C330" s="11" t="s">
        <v>65</v>
      </c>
      <c r="D330" s="12">
        <v>171</v>
      </c>
      <c r="E330" s="12">
        <v>465.14450673101499</v>
      </c>
      <c r="F330" s="12">
        <v>465.14450673101499</v>
      </c>
    </row>
    <row r="331" spans="1:6" x14ac:dyDescent="0.25">
      <c r="A331" s="11" t="s">
        <v>129</v>
      </c>
      <c r="B331" s="11" t="s">
        <v>105</v>
      </c>
      <c r="C331" s="11" t="s">
        <v>66</v>
      </c>
      <c r="D331" s="12">
        <v>30</v>
      </c>
      <c r="E331" s="12">
        <v>2.50301887105564</v>
      </c>
      <c r="F331" s="12">
        <v>2.50301887105564</v>
      </c>
    </row>
    <row r="332" spans="1:6" x14ac:dyDescent="0.25">
      <c r="A332" s="11" t="s">
        <v>129</v>
      </c>
      <c r="B332" s="11" t="s">
        <v>105</v>
      </c>
      <c r="C332" s="11" t="s">
        <v>67</v>
      </c>
      <c r="D332" s="12">
        <v>117</v>
      </c>
      <c r="E332" s="12">
        <v>560.85127347966102</v>
      </c>
      <c r="F332" s="12">
        <v>560.85127347966102</v>
      </c>
    </row>
    <row r="333" spans="1:6" x14ac:dyDescent="0.25">
      <c r="A333" s="11" t="s">
        <v>129</v>
      </c>
      <c r="B333" s="11" t="s">
        <v>105</v>
      </c>
      <c r="C333" s="11" t="s">
        <v>68</v>
      </c>
      <c r="D333" s="12">
        <v>4</v>
      </c>
      <c r="E333" s="12">
        <v>4.6923942319749301</v>
      </c>
      <c r="F333" s="12">
        <v>4.6923942319749301</v>
      </c>
    </row>
    <row r="334" spans="1:6" x14ac:dyDescent="0.25">
      <c r="A334" s="11" t="s">
        <v>129</v>
      </c>
      <c r="B334" s="11" t="s">
        <v>105</v>
      </c>
      <c r="C334" s="11" t="s">
        <v>69</v>
      </c>
      <c r="D334" s="12">
        <v>8</v>
      </c>
      <c r="E334" s="12">
        <v>18.712816107761199</v>
      </c>
      <c r="F334" s="12">
        <v>18.712816107761199</v>
      </c>
    </row>
    <row r="335" spans="1:6" x14ac:dyDescent="0.25">
      <c r="A335" s="11" t="s">
        <v>129</v>
      </c>
      <c r="B335" s="11" t="s">
        <v>105</v>
      </c>
      <c r="C335" s="11" t="s">
        <v>72</v>
      </c>
      <c r="D335" s="12">
        <v>422</v>
      </c>
      <c r="E335" s="12">
        <v>998.23199539126995</v>
      </c>
      <c r="F335" s="12">
        <v>998.23199539126995</v>
      </c>
    </row>
    <row r="336" spans="1:6" x14ac:dyDescent="0.25">
      <c r="A336" s="11" t="s">
        <v>129</v>
      </c>
      <c r="B336" s="11" t="s">
        <v>105</v>
      </c>
      <c r="C336" s="11" t="s">
        <v>73</v>
      </c>
      <c r="D336" s="12">
        <v>726</v>
      </c>
      <c r="E336" s="12">
        <v>3002.30497699838</v>
      </c>
      <c r="F336" s="12">
        <v>3002.30497699838</v>
      </c>
    </row>
    <row r="337" spans="1:6" x14ac:dyDescent="0.25">
      <c r="A337" s="11" t="s">
        <v>129</v>
      </c>
      <c r="B337" s="11" t="s">
        <v>105</v>
      </c>
      <c r="C337" s="11" t="s">
        <v>74</v>
      </c>
      <c r="D337" s="12">
        <v>8035</v>
      </c>
      <c r="E337" s="12">
        <v>1397.2656648925301</v>
      </c>
      <c r="F337" s="12">
        <v>1397.2656648925301</v>
      </c>
    </row>
    <row r="338" spans="1:6" x14ac:dyDescent="0.25">
      <c r="A338" s="11" t="s">
        <v>129</v>
      </c>
      <c r="B338" s="11" t="s">
        <v>105</v>
      </c>
      <c r="C338" s="11" t="s">
        <v>75</v>
      </c>
      <c r="D338" s="12">
        <v>4015</v>
      </c>
      <c r="E338" s="12">
        <v>2334.5642718209401</v>
      </c>
      <c r="F338" s="12">
        <v>2334.5642718209401</v>
      </c>
    </row>
    <row r="339" spans="1:6" x14ac:dyDescent="0.25">
      <c r="A339" s="11" t="s">
        <v>129</v>
      </c>
      <c r="B339" s="11" t="s">
        <v>105</v>
      </c>
      <c r="C339" s="11" t="s">
        <v>76</v>
      </c>
      <c r="D339" s="12">
        <v>147</v>
      </c>
      <c r="E339" s="12">
        <v>50.024901468244302</v>
      </c>
      <c r="F339" s="12">
        <v>50.024901468244302</v>
      </c>
    </row>
    <row r="340" spans="1:6" x14ac:dyDescent="0.25">
      <c r="A340" s="11" t="s">
        <v>129</v>
      </c>
      <c r="B340" s="11" t="s">
        <v>105</v>
      </c>
      <c r="C340" s="11" t="s">
        <v>176</v>
      </c>
      <c r="D340" s="12">
        <v>2</v>
      </c>
      <c r="E340" s="12">
        <v>0.35988898893028598</v>
      </c>
      <c r="F340" s="12">
        <v>0.35988898893028598</v>
      </c>
    </row>
    <row r="341" spans="1:6" x14ac:dyDescent="0.25">
      <c r="A341" s="11" t="s">
        <v>129</v>
      </c>
      <c r="B341" s="11" t="s">
        <v>108</v>
      </c>
      <c r="C341" s="11" t="s">
        <v>78</v>
      </c>
      <c r="D341" s="12">
        <v>5277</v>
      </c>
      <c r="E341" s="12">
        <v>32743.844794400102</v>
      </c>
      <c r="F341" s="12">
        <v>32743.844794400102</v>
      </c>
    </row>
    <row r="342" spans="1:6" x14ac:dyDescent="0.25">
      <c r="A342" s="11" t="s">
        <v>129</v>
      </c>
      <c r="B342" s="11" t="s">
        <v>107</v>
      </c>
      <c r="C342" s="11" t="s">
        <v>79</v>
      </c>
      <c r="D342" s="12">
        <v>29</v>
      </c>
      <c r="E342" s="12">
        <v>106.41431472571399</v>
      </c>
      <c r="F342" s="12">
        <v>106.41431472571399</v>
      </c>
    </row>
    <row r="343" spans="1:6" x14ac:dyDescent="0.25">
      <c r="A343" s="11" t="s">
        <v>129</v>
      </c>
      <c r="B343" s="11" t="s">
        <v>107</v>
      </c>
      <c r="C343" s="11" t="s">
        <v>80</v>
      </c>
      <c r="D343" s="12">
        <v>12199</v>
      </c>
      <c r="E343" s="12">
        <v>21030.585265594898</v>
      </c>
      <c r="F343" s="12">
        <v>21030.585265594898</v>
      </c>
    </row>
    <row r="344" spans="1:6" x14ac:dyDescent="0.25">
      <c r="A344" s="11" t="s">
        <v>129</v>
      </c>
      <c r="B344" s="11" t="s">
        <v>106</v>
      </c>
      <c r="C344" s="11" t="s">
        <v>81</v>
      </c>
      <c r="D344" s="12">
        <v>107</v>
      </c>
      <c r="E344" s="12">
        <v>155.623821903237</v>
      </c>
      <c r="F344" s="12">
        <v>155.623821903237</v>
      </c>
    </row>
    <row r="345" spans="1:6" x14ac:dyDescent="0.25">
      <c r="A345" s="11" t="s">
        <v>129</v>
      </c>
      <c r="B345" s="11" t="s">
        <v>107</v>
      </c>
      <c r="C345" s="11" t="s">
        <v>82</v>
      </c>
      <c r="D345" s="12">
        <v>39</v>
      </c>
      <c r="E345" s="12">
        <v>789.700556522689</v>
      </c>
      <c r="F345" s="12">
        <v>789.700556522689</v>
      </c>
    </row>
    <row r="346" spans="1:6" x14ac:dyDescent="0.25">
      <c r="A346" s="11" t="s">
        <v>129</v>
      </c>
      <c r="B346" s="11" t="s">
        <v>108</v>
      </c>
      <c r="C346" s="11" t="s">
        <v>84</v>
      </c>
      <c r="D346" s="12">
        <v>14708</v>
      </c>
      <c r="E346" s="12">
        <v>310637.41002779698</v>
      </c>
      <c r="F346" s="12">
        <v>310637.41002779698</v>
      </c>
    </row>
    <row r="347" spans="1:6" x14ac:dyDescent="0.25">
      <c r="A347" s="11" t="s">
        <v>129</v>
      </c>
      <c r="B347" s="11" t="s">
        <v>178</v>
      </c>
      <c r="C347" s="11" t="s">
        <v>85</v>
      </c>
      <c r="D347" s="12">
        <v>15181</v>
      </c>
      <c r="E347" s="12">
        <v>2194.90292406969</v>
      </c>
      <c r="F347" s="12">
        <v>2194.90292406969</v>
      </c>
    </row>
    <row r="348" spans="1:6" x14ac:dyDescent="0.25">
      <c r="A348" s="11" t="s">
        <v>129</v>
      </c>
      <c r="B348" s="11" t="s">
        <v>107</v>
      </c>
      <c r="C348" s="11" t="s">
        <v>87</v>
      </c>
      <c r="D348" s="12">
        <v>123</v>
      </c>
      <c r="E348" s="12">
        <v>60.729532853404002</v>
      </c>
      <c r="F348" s="12">
        <v>60.729532853404002</v>
      </c>
    </row>
    <row r="349" spans="1:6" x14ac:dyDescent="0.25">
      <c r="A349" s="11" t="s">
        <v>129</v>
      </c>
      <c r="B349" s="11" t="s">
        <v>178</v>
      </c>
      <c r="C349" s="11" t="s">
        <v>88</v>
      </c>
      <c r="D349" s="12">
        <v>1050</v>
      </c>
      <c r="E349" s="12">
        <v>2517.91154238745</v>
      </c>
      <c r="F349" s="12">
        <v>2517.91154238745</v>
      </c>
    </row>
    <row r="350" spans="1:6" x14ac:dyDescent="0.25">
      <c r="A350" s="11" t="s">
        <v>129</v>
      </c>
      <c r="B350" s="11" t="s">
        <v>105</v>
      </c>
      <c r="C350" s="11" t="s">
        <v>89</v>
      </c>
      <c r="D350" s="12">
        <v>1442</v>
      </c>
      <c r="E350" s="12">
        <v>534.431317709327</v>
      </c>
      <c r="F350" s="12">
        <v>534.431317709327</v>
      </c>
    </row>
    <row r="351" spans="1:6" x14ac:dyDescent="0.25">
      <c r="A351" s="11" t="s">
        <v>129</v>
      </c>
      <c r="B351" s="11" t="s">
        <v>107</v>
      </c>
      <c r="C351" s="11" t="s">
        <v>90</v>
      </c>
      <c r="D351" s="12">
        <v>316</v>
      </c>
      <c r="E351" s="12">
        <v>806.36992215233795</v>
      </c>
      <c r="F351" s="12">
        <v>806.36992215233795</v>
      </c>
    </row>
    <row r="352" spans="1:6" x14ac:dyDescent="0.25">
      <c r="A352" s="11" t="s">
        <v>129</v>
      </c>
      <c r="B352" s="11" t="s">
        <v>107</v>
      </c>
      <c r="C352" s="11" t="s">
        <v>91</v>
      </c>
      <c r="D352" s="12">
        <v>850</v>
      </c>
      <c r="E352" s="12">
        <v>828.33458320022896</v>
      </c>
      <c r="F352" s="12">
        <v>828.33458320022896</v>
      </c>
    </row>
    <row r="353" spans="1:6" x14ac:dyDescent="0.25">
      <c r="A353" s="11" t="s">
        <v>129</v>
      </c>
      <c r="B353" s="11" t="s">
        <v>105</v>
      </c>
      <c r="C353" s="11" t="s">
        <v>93</v>
      </c>
      <c r="D353" s="12">
        <v>36513</v>
      </c>
      <c r="E353" s="12">
        <v>21647.503141628502</v>
      </c>
      <c r="F353" s="12">
        <v>21647.503141628502</v>
      </c>
    </row>
    <row r="354" spans="1:6" x14ac:dyDescent="0.25">
      <c r="A354" s="11" t="s">
        <v>129</v>
      </c>
      <c r="B354" s="11" t="s">
        <v>178</v>
      </c>
      <c r="C354" s="11" t="s">
        <v>94</v>
      </c>
      <c r="D354" s="12">
        <v>7226</v>
      </c>
      <c r="E354" s="12">
        <v>5679.6994308938802</v>
      </c>
      <c r="F354" s="12">
        <v>5679.6994308938802</v>
      </c>
    </row>
    <row r="355" spans="1:6" x14ac:dyDescent="0.25">
      <c r="A355" s="11" t="s">
        <v>129</v>
      </c>
      <c r="B355" s="11" t="s">
        <v>178</v>
      </c>
      <c r="C355" s="11" t="s">
        <v>95</v>
      </c>
      <c r="D355" s="12">
        <v>10867</v>
      </c>
      <c r="E355" s="12">
        <v>10774.495493390999</v>
      </c>
      <c r="F355" s="12">
        <v>10774.495493390999</v>
      </c>
    </row>
    <row r="356" spans="1:6" x14ac:dyDescent="0.25">
      <c r="A356" s="11" t="s">
        <v>129</v>
      </c>
      <c r="B356" s="11" t="s">
        <v>178</v>
      </c>
      <c r="C356" s="11" t="s">
        <v>96</v>
      </c>
      <c r="D356" s="12">
        <v>431</v>
      </c>
      <c r="E356" s="12">
        <v>386.98749810298699</v>
      </c>
      <c r="F356" s="12">
        <v>386.98749810298699</v>
      </c>
    </row>
    <row r="357" spans="1:6" x14ac:dyDescent="0.25">
      <c r="A357" s="11" t="s">
        <v>129</v>
      </c>
      <c r="B357" s="11" t="s">
        <v>178</v>
      </c>
      <c r="C357" s="11" t="s">
        <v>177</v>
      </c>
      <c r="D357" s="12">
        <v>8</v>
      </c>
      <c r="E357" s="12">
        <v>11.804137163840199</v>
      </c>
      <c r="F357" s="12">
        <v>11.804137163840199</v>
      </c>
    </row>
    <row r="358" spans="1:6" x14ac:dyDescent="0.25">
      <c r="A358" s="11" t="s">
        <v>129</v>
      </c>
      <c r="B358" s="11" t="s">
        <v>178</v>
      </c>
      <c r="C358" s="11" t="s">
        <v>98</v>
      </c>
      <c r="D358" s="12">
        <v>2</v>
      </c>
      <c r="E358" s="12">
        <v>2.5447303268178998</v>
      </c>
      <c r="F358" s="12">
        <v>2.5447303268178998</v>
      </c>
    </row>
    <row r="359" spans="1:6" x14ac:dyDescent="0.25">
      <c r="A359" s="11" t="s">
        <v>129</v>
      </c>
      <c r="B359" s="11" t="s">
        <v>178</v>
      </c>
      <c r="C359" s="11" t="s">
        <v>99</v>
      </c>
      <c r="D359" s="12">
        <v>1</v>
      </c>
      <c r="E359" s="12">
        <v>1.77480417752293</v>
      </c>
      <c r="F359" s="12">
        <v>1.77480417752293</v>
      </c>
    </row>
    <row r="360" spans="1:6" x14ac:dyDescent="0.25">
      <c r="A360" s="11" t="s">
        <v>129</v>
      </c>
      <c r="B360" s="11" t="s">
        <v>178</v>
      </c>
      <c r="C360" s="11" t="s">
        <v>100</v>
      </c>
      <c r="D360" s="12">
        <v>2729</v>
      </c>
      <c r="E360" s="12">
        <v>2121.4822588912302</v>
      </c>
      <c r="F360" s="12">
        <v>2121.4822588912302</v>
      </c>
    </row>
    <row r="361" spans="1:6" x14ac:dyDescent="0.25">
      <c r="A361" s="11" t="s">
        <v>129</v>
      </c>
      <c r="B361" s="11" t="s">
        <v>178</v>
      </c>
      <c r="C361" s="11" t="s">
        <v>101</v>
      </c>
      <c r="D361" s="12">
        <v>19</v>
      </c>
      <c r="E361" s="12">
        <v>8.3241832769289701</v>
      </c>
      <c r="F361" s="12">
        <v>8.3241832769289701</v>
      </c>
    </row>
    <row r="362" spans="1:6" x14ac:dyDescent="0.25">
      <c r="A362" s="11" t="s">
        <v>129</v>
      </c>
      <c r="B362" s="11" t="s">
        <v>178</v>
      </c>
      <c r="C362" s="11" t="s">
        <v>102</v>
      </c>
      <c r="D362" s="12">
        <v>507</v>
      </c>
      <c r="E362" s="12">
        <v>277.39289081802701</v>
      </c>
      <c r="F362" s="12">
        <v>277.39289081802701</v>
      </c>
    </row>
    <row r="363" spans="1:6" x14ac:dyDescent="0.25">
      <c r="A363" s="12" t="s">
        <v>130</v>
      </c>
      <c r="B363" s="12" t="s">
        <v>105</v>
      </c>
      <c r="C363" s="12" t="s">
        <v>0</v>
      </c>
      <c r="D363" s="12">
        <v>3</v>
      </c>
      <c r="E363" s="12">
        <v>35.675205793505697</v>
      </c>
      <c r="F363" s="12">
        <v>35.675205793505697</v>
      </c>
    </row>
    <row r="364" spans="1:6" x14ac:dyDescent="0.25">
      <c r="A364" s="12" t="s">
        <v>130</v>
      </c>
      <c r="B364" s="12" t="s">
        <v>106</v>
      </c>
      <c r="C364" s="12" t="s">
        <v>1</v>
      </c>
      <c r="D364" s="12">
        <v>373</v>
      </c>
      <c r="E364" s="12">
        <v>274.68722710502101</v>
      </c>
      <c r="F364" s="12">
        <v>274.68722710502101</v>
      </c>
    </row>
    <row r="365" spans="1:6" x14ac:dyDescent="0.25">
      <c r="A365" s="12" t="s">
        <v>130</v>
      </c>
      <c r="B365" s="12" t="s">
        <v>106</v>
      </c>
      <c r="C365" s="12" t="s">
        <v>2</v>
      </c>
      <c r="D365" s="12">
        <v>881</v>
      </c>
      <c r="E365" s="12">
        <v>1039.4629457047001</v>
      </c>
      <c r="F365" s="12">
        <v>1039.4629457047001</v>
      </c>
    </row>
    <row r="366" spans="1:6" x14ac:dyDescent="0.25">
      <c r="A366" s="12" t="s">
        <v>130</v>
      </c>
      <c r="B366" s="12" t="s">
        <v>106</v>
      </c>
      <c r="C366" s="12" t="s">
        <v>3</v>
      </c>
      <c r="D366" s="12">
        <v>1522</v>
      </c>
      <c r="E366" s="12">
        <v>869.89690143845598</v>
      </c>
      <c r="F366" s="12">
        <v>869.89690143845598</v>
      </c>
    </row>
    <row r="367" spans="1:6" x14ac:dyDescent="0.25">
      <c r="A367" s="12" t="s">
        <v>130</v>
      </c>
      <c r="B367" s="12" t="s">
        <v>107</v>
      </c>
      <c r="C367" s="12" t="s">
        <v>4</v>
      </c>
      <c r="D367" s="12">
        <v>29</v>
      </c>
      <c r="E367" s="12">
        <v>54.3718656193318</v>
      </c>
      <c r="F367" s="12">
        <v>54.3718656193318</v>
      </c>
    </row>
    <row r="368" spans="1:6" x14ac:dyDescent="0.25">
      <c r="A368" s="12" t="s">
        <v>130</v>
      </c>
      <c r="B368" s="12" t="s">
        <v>107</v>
      </c>
      <c r="C368" s="12" t="s">
        <v>5</v>
      </c>
      <c r="D368" s="12">
        <v>14</v>
      </c>
      <c r="E368" s="12">
        <v>37.961385749418099</v>
      </c>
      <c r="F368" s="12">
        <v>37.961385749418099</v>
      </c>
    </row>
    <row r="369" spans="1:6" x14ac:dyDescent="0.25">
      <c r="A369" s="12" t="s">
        <v>130</v>
      </c>
      <c r="B369" s="12" t="s">
        <v>106</v>
      </c>
      <c r="C369" s="12" t="s">
        <v>6</v>
      </c>
      <c r="D369" s="12">
        <v>140</v>
      </c>
      <c r="E369" s="12">
        <v>314.74960101732097</v>
      </c>
      <c r="F369" s="12">
        <v>314.74960101732097</v>
      </c>
    </row>
    <row r="370" spans="1:6" x14ac:dyDescent="0.25">
      <c r="A370" s="12" t="s">
        <v>130</v>
      </c>
      <c r="B370" s="12" t="s">
        <v>108</v>
      </c>
      <c r="C370" s="12" t="s">
        <v>103</v>
      </c>
      <c r="D370" s="12">
        <v>8</v>
      </c>
      <c r="E370" s="12">
        <v>76.415199510138905</v>
      </c>
      <c r="F370" s="12">
        <v>76.415199510138905</v>
      </c>
    </row>
    <row r="371" spans="1:6" x14ac:dyDescent="0.25">
      <c r="A371" s="12" t="s">
        <v>130</v>
      </c>
      <c r="B371" s="12" t="s">
        <v>107</v>
      </c>
      <c r="C371" s="12" t="s">
        <v>7</v>
      </c>
      <c r="D371" s="12">
        <v>1911</v>
      </c>
      <c r="E371" s="12">
        <v>1460.3907167263401</v>
      </c>
      <c r="F371" s="12">
        <v>1460.3907167263401</v>
      </c>
    </row>
    <row r="372" spans="1:6" x14ac:dyDescent="0.25">
      <c r="A372" s="12" t="s">
        <v>130</v>
      </c>
      <c r="B372" s="12" t="s">
        <v>107</v>
      </c>
      <c r="C372" s="12" t="s">
        <v>8</v>
      </c>
      <c r="D372" s="12">
        <v>95</v>
      </c>
      <c r="E372" s="12">
        <v>99.175174215424789</v>
      </c>
      <c r="F372" s="12">
        <v>99.175174215424789</v>
      </c>
    </row>
    <row r="373" spans="1:6" x14ac:dyDescent="0.25">
      <c r="A373" s="12" t="s">
        <v>130</v>
      </c>
      <c r="B373" s="12" t="s">
        <v>107</v>
      </c>
      <c r="C373" s="12" t="s">
        <v>9</v>
      </c>
      <c r="D373" s="12">
        <v>446</v>
      </c>
      <c r="E373" s="12">
        <v>1075.31751984107</v>
      </c>
      <c r="F373" s="12">
        <v>1075.31751984107</v>
      </c>
    </row>
    <row r="374" spans="1:6" x14ac:dyDescent="0.25">
      <c r="A374" s="12" t="s">
        <v>130</v>
      </c>
      <c r="B374" s="12" t="s">
        <v>108</v>
      </c>
      <c r="C374" s="12" t="s">
        <v>10</v>
      </c>
      <c r="D374" s="12">
        <v>4629</v>
      </c>
      <c r="E374" s="12">
        <v>303942.18102121499</v>
      </c>
      <c r="F374" s="12">
        <v>303942.18102121499</v>
      </c>
    </row>
    <row r="375" spans="1:6" x14ac:dyDescent="0.25">
      <c r="A375" s="12" t="s">
        <v>130</v>
      </c>
      <c r="B375" s="12" t="s">
        <v>108</v>
      </c>
      <c r="C375" s="12" t="s">
        <v>11</v>
      </c>
      <c r="D375" s="12">
        <v>163</v>
      </c>
      <c r="E375" s="12">
        <v>2317.7584732211899</v>
      </c>
      <c r="F375" s="12">
        <v>0</v>
      </c>
    </row>
    <row r="376" spans="1:6" x14ac:dyDescent="0.25">
      <c r="A376" s="12" t="s">
        <v>130</v>
      </c>
      <c r="B376" s="12" t="s">
        <v>106</v>
      </c>
      <c r="C376" s="12" t="s">
        <v>12</v>
      </c>
      <c r="D376" s="12">
        <v>2852</v>
      </c>
      <c r="E376" s="12">
        <v>924.25132426113805</v>
      </c>
      <c r="F376" s="12">
        <v>924.25132426113805</v>
      </c>
    </row>
    <row r="377" spans="1:6" x14ac:dyDescent="0.25">
      <c r="A377" s="12" t="s">
        <v>130</v>
      </c>
      <c r="B377" s="12" t="s">
        <v>107</v>
      </c>
      <c r="C377" s="12" t="s">
        <v>13</v>
      </c>
      <c r="D377" s="12">
        <v>128</v>
      </c>
      <c r="E377" s="12">
        <v>165.55066594219599</v>
      </c>
      <c r="F377" s="12">
        <v>165.55066594219599</v>
      </c>
    </row>
    <row r="378" spans="1:6" x14ac:dyDescent="0.25">
      <c r="A378" s="12" t="s">
        <v>130</v>
      </c>
      <c r="B378" s="12" t="s">
        <v>107</v>
      </c>
      <c r="C378" s="12" t="s">
        <v>14</v>
      </c>
      <c r="D378" s="12">
        <v>206</v>
      </c>
      <c r="E378" s="12">
        <v>431.74125424959101</v>
      </c>
      <c r="F378" s="12">
        <v>431.74125424959101</v>
      </c>
    </row>
    <row r="379" spans="1:6" x14ac:dyDescent="0.25">
      <c r="A379" s="12" t="s">
        <v>130</v>
      </c>
      <c r="B379" s="12" t="s">
        <v>107</v>
      </c>
      <c r="C379" s="12" t="s">
        <v>15</v>
      </c>
      <c r="D379" s="12">
        <v>4</v>
      </c>
      <c r="E379" s="12">
        <v>50.782436588059802</v>
      </c>
      <c r="F379" s="12">
        <v>50.782436588059802</v>
      </c>
    </row>
    <row r="380" spans="1:6" x14ac:dyDescent="0.25">
      <c r="A380" s="12" t="s">
        <v>130</v>
      </c>
      <c r="B380" s="12" t="s">
        <v>107</v>
      </c>
      <c r="C380" s="12" t="s">
        <v>16</v>
      </c>
      <c r="D380" s="12">
        <v>36</v>
      </c>
      <c r="E380" s="12">
        <v>170.04419269876001</v>
      </c>
      <c r="F380" s="12">
        <v>170.04419269876001</v>
      </c>
    </row>
    <row r="381" spans="1:6" x14ac:dyDescent="0.25">
      <c r="A381" s="12" t="s">
        <v>130</v>
      </c>
      <c r="B381" s="12" t="s">
        <v>178</v>
      </c>
      <c r="C381" s="12" t="s">
        <v>17</v>
      </c>
      <c r="D381" s="12">
        <v>409</v>
      </c>
      <c r="E381" s="12">
        <v>871.30812831768003</v>
      </c>
      <c r="F381" s="12">
        <v>871.30812831768003</v>
      </c>
    </row>
    <row r="382" spans="1:6" x14ac:dyDescent="0.25">
      <c r="A382" s="12" t="s">
        <v>130</v>
      </c>
      <c r="B382" s="12" t="s">
        <v>109</v>
      </c>
      <c r="C382" s="12" t="s">
        <v>175</v>
      </c>
      <c r="D382" s="12">
        <v>10073</v>
      </c>
      <c r="E382" s="12">
        <v>124325.21270722699</v>
      </c>
      <c r="F382" s="12">
        <v>124325.21270722699</v>
      </c>
    </row>
    <row r="383" spans="1:6" x14ac:dyDescent="0.25">
      <c r="A383" s="12" t="s">
        <v>130</v>
      </c>
      <c r="B383" s="12" t="s">
        <v>105</v>
      </c>
      <c r="C383" s="12" t="s">
        <v>18</v>
      </c>
      <c r="D383" s="12">
        <v>6</v>
      </c>
      <c r="E383" s="12">
        <v>2.8864190481727099</v>
      </c>
      <c r="F383" s="12">
        <v>2.8864190481727099</v>
      </c>
    </row>
    <row r="384" spans="1:6" x14ac:dyDescent="0.25">
      <c r="A384" s="12" t="s">
        <v>130</v>
      </c>
      <c r="B384" s="12" t="s">
        <v>106</v>
      </c>
      <c r="C384" s="12" t="s">
        <v>19</v>
      </c>
      <c r="D384" s="12">
        <v>44</v>
      </c>
      <c r="E384" s="12">
        <v>242.16571905846297</v>
      </c>
      <c r="F384" s="12">
        <v>242.16571905846297</v>
      </c>
    </row>
    <row r="385" spans="1:6" x14ac:dyDescent="0.25">
      <c r="A385" s="12" t="s">
        <v>130</v>
      </c>
      <c r="B385" s="12" t="s">
        <v>107</v>
      </c>
      <c r="C385" s="12" t="s">
        <v>20</v>
      </c>
      <c r="D385" s="12">
        <v>32</v>
      </c>
      <c r="E385" s="12">
        <v>94.440577123807799</v>
      </c>
      <c r="F385" s="12">
        <v>94.440577123807799</v>
      </c>
    </row>
    <row r="386" spans="1:6" x14ac:dyDescent="0.25">
      <c r="A386" s="12" t="s">
        <v>130</v>
      </c>
      <c r="B386" s="12" t="s">
        <v>178</v>
      </c>
      <c r="C386" s="12" t="s">
        <v>21</v>
      </c>
      <c r="D386" s="12">
        <v>2283</v>
      </c>
      <c r="E386" s="12">
        <v>435.96549163673205</v>
      </c>
      <c r="F386" s="12">
        <v>435.96549163673205</v>
      </c>
    </row>
    <row r="387" spans="1:6" x14ac:dyDescent="0.25">
      <c r="A387" s="12" t="s">
        <v>130</v>
      </c>
      <c r="B387" s="12" t="s">
        <v>107</v>
      </c>
      <c r="C387" s="12" t="s">
        <v>22</v>
      </c>
      <c r="D387" s="12">
        <v>17</v>
      </c>
      <c r="E387" s="12">
        <v>227.58810185426501</v>
      </c>
      <c r="F387" s="12">
        <v>227.58810185426501</v>
      </c>
    </row>
    <row r="388" spans="1:6" x14ac:dyDescent="0.25">
      <c r="A388" s="12" t="s">
        <v>130</v>
      </c>
      <c r="B388" s="12" t="s">
        <v>107</v>
      </c>
      <c r="C388" s="12" t="s">
        <v>25</v>
      </c>
      <c r="D388" s="12">
        <v>523</v>
      </c>
      <c r="E388" s="12">
        <v>260.83286499942898</v>
      </c>
      <c r="F388" s="12">
        <v>260.83286499942898</v>
      </c>
    </row>
    <row r="389" spans="1:6" x14ac:dyDescent="0.25">
      <c r="A389" s="12" t="s">
        <v>130</v>
      </c>
      <c r="B389" s="12" t="s">
        <v>107</v>
      </c>
      <c r="C389" s="12" t="s">
        <v>26</v>
      </c>
      <c r="D389" s="12">
        <v>114</v>
      </c>
      <c r="E389" s="12">
        <v>54.626317099805895</v>
      </c>
      <c r="F389" s="12">
        <v>54.626317099805895</v>
      </c>
    </row>
    <row r="390" spans="1:6" x14ac:dyDescent="0.25">
      <c r="A390" s="12" t="s">
        <v>130</v>
      </c>
      <c r="B390" s="12" t="s">
        <v>178</v>
      </c>
      <c r="C390" s="12" t="s">
        <v>27</v>
      </c>
      <c r="D390" s="12">
        <v>56</v>
      </c>
      <c r="E390" s="12">
        <v>152.21873459549099</v>
      </c>
      <c r="F390" s="12">
        <v>152.21873459549099</v>
      </c>
    </row>
    <row r="391" spans="1:6" x14ac:dyDescent="0.25">
      <c r="A391" s="12" t="s">
        <v>130</v>
      </c>
      <c r="B391" s="12" t="s">
        <v>178</v>
      </c>
      <c r="C391" s="12" t="s">
        <v>29</v>
      </c>
      <c r="D391" s="12">
        <v>7516</v>
      </c>
      <c r="E391" s="12">
        <v>8408.7888416644601</v>
      </c>
      <c r="F391" s="12">
        <v>8408.7888416644601</v>
      </c>
    </row>
    <row r="392" spans="1:6" x14ac:dyDescent="0.25">
      <c r="A392" s="12" t="s">
        <v>130</v>
      </c>
      <c r="B392" s="12" t="s">
        <v>178</v>
      </c>
      <c r="C392" s="12" t="s">
        <v>30</v>
      </c>
      <c r="D392" s="12">
        <v>135232</v>
      </c>
      <c r="E392" s="12">
        <v>38966.690396659702</v>
      </c>
      <c r="F392" s="12">
        <v>38966.690396659702</v>
      </c>
    </row>
    <row r="393" spans="1:6" x14ac:dyDescent="0.25">
      <c r="A393" s="12" t="s">
        <v>130</v>
      </c>
      <c r="B393" s="12" t="s">
        <v>107</v>
      </c>
      <c r="C393" s="12" t="s">
        <v>31</v>
      </c>
      <c r="D393" s="12">
        <v>97</v>
      </c>
      <c r="E393" s="12">
        <v>474.21599446165601</v>
      </c>
      <c r="F393" s="12">
        <v>474.21599446165601</v>
      </c>
    </row>
    <row r="394" spans="1:6" x14ac:dyDescent="0.25">
      <c r="A394" s="12" t="s">
        <v>130</v>
      </c>
      <c r="B394" s="12" t="s">
        <v>106</v>
      </c>
      <c r="C394" s="12" t="s">
        <v>32</v>
      </c>
      <c r="D394" s="12">
        <v>22</v>
      </c>
      <c r="E394" s="12">
        <v>1025.84533185805</v>
      </c>
      <c r="F394" s="12">
        <v>1025.84533185805</v>
      </c>
    </row>
    <row r="395" spans="1:6" x14ac:dyDescent="0.25">
      <c r="A395" s="12" t="s">
        <v>130</v>
      </c>
      <c r="B395" s="12" t="s">
        <v>107</v>
      </c>
      <c r="C395" s="12" t="s">
        <v>33</v>
      </c>
      <c r="D395" s="12">
        <v>40</v>
      </c>
      <c r="E395" s="12">
        <v>56.004832403168109</v>
      </c>
      <c r="F395" s="12">
        <v>56.004832403168109</v>
      </c>
    </row>
    <row r="396" spans="1:6" x14ac:dyDescent="0.25">
      <c r="A396" s="12" t="s">
        <v>130</v>
      </c>
      <c r="B396" s="12" t="s">
        <v>105</v>
      </c>
      <c r="C396" s="12" t="s">
        <v>104</v>
      </c>
      <c r="D396" s="12">
        <v>8</v>
      </c>
      <c r="E396" s="12">
        <v>12.257509887240099</v>
      </c>
      <c r="F396" s="12">
        <v>12.257509887240099</v>
      </c>
    </row>
    <row r="397" spans="1:6" x14ac:dyDescent="0.25">
      <c r="A397" s="12" t="s">
        <v>130</v>
      </c>
      <c r="B397" s="12" t="s">
        <v>105</v>
      </c>
      <c r="C397" s="12" t="s">
        <v>60</v>
      </c>
      <c r="D397" s="12">
        <v>1</v>
      </c>
      <c r="E397" s="12">
        <v>0.151035852267354</v>
      </c>
      <c r="F397" s="12">
        <v>0.151035852267354</v>
      </c>
    </row>
    <row r="398" spans="1:6" x14ac:dyDescent="0.25">
      <c r="A398" s="12" t="s">
        <v>130</v>
      </c>
      <c r="B398" s="12" t="s">
        <v>105</v>
      </c>
      <c r="C398" s="12" t="s">
        <v>61</v>
      </c>
      <c r="D398" s="12">
        <v>2</v>
      </c>
      <c r="E398" s="12">
        <v>2.5165013627540698</v>
      </c>
      <c r="F398" s="12">
        <v>2.5165013627540698</v>
      </c>
    </row>
    <row r="399" spans="1:6" x14ac:dyDescent="0.25">
      <c r="A399" s="12" t="s">
        <v>130</v>
      </c>
      <c r="B399" s="12" t="s">
        <v>105</v>
      </c>
      <c r="C399" s="12" t="s">
        <v>62</v>
      </c>
      <c r="D399" s="12">
        <v>115</v>
      </c>
      <c r="E399" s="12">
        <v>232.29930248639701</v>
      </c>
      <c r="F399" s="12">
        <v>232.29930248639701</v>
      </c>
    </row>
    <row r="400" spans="1:6" x14ac:dyDescent="0.25">
      <c r="A400" s="12" t="s">
        <v>130</v>
      </c>
      <c r="B400" s="12" t="s">
        <v>105</v>
      </c>
      <c r="C400" s="12" t="s">
        <v>63</v>
      </c>
      <c r="D400" s="12">
        <v>8</v>
      </c>
      <c r="E400" s="12">
        <v>21.463225104284199</v>
      </c>
      <c r="F400" s="12">
        <v>21.463225104284199</v>
      </c>
    </row>
    <row r="401" spans="1:6" x14ac:dyDescent="0.25">
      <c r="A401" s="12" t="s">
        <v>130</v>
      </c>
      <c r="B401" s="12" t="s">
        <v>105</v>
      </c>
      <c r="C401" s="12" t="s">
        <v>64</v>
      </c>
      <c r="D401" s="12">
        <v>2157</v>
      </c>
      <c r="E401" s="12">
        <v>4900.0574487030699</v>
      </c>
      <c r="F401" s="12">
        <v>4900.0574487030699</v>
      </c>
    </row>
    <row r="402" spans="1:6" x14ac:dyDescent="0.25">
      <c r="A402" s="12" t="s">
        <v>130</v>
      </c>
      <c r="B402" s="12" t="s">
        <v>105</v>
      </c>
      <c r="C402" s="12" t="s">
        <v>65</v>
      </c>
      <c r="D402" s="12">
        <v>551</v>
      </c>
      <c r="E402" s="12">
        <v>1740.9791685157797</v>
      </c>
      <c r="F402" s="12">
        <v>1740.9791685157797</v>
      </c>
    </row>
    <row r="403" spans="1:6" x14ac:dyDescent="0.25">
      <c r="A403" s="12" t="s">
        <v>130</v>
      </c>
      <c r="B403" s="12" t="s">
        <v>105</v>
      </c>
      <c r="C403" s="12" t="s">
        <v>66</v>
      </c>
      <c r="D403" s="12">
        <v>29</v>
      </c>
      <c r="E403" s="12">
        <v>5.6123951317536394</v>
      </c>
      <c r="F403" s="12">
        <v>5.6123951317536394</v>
      </c>
    </row>
    <row r="404" spans="1:6" x14ac:dyDescent="0.25">
      <c r="A404" s="12" t="s">
        <v>130</v>
      </c>
      <c r="B404" s="12" t="s">
        <v>105</v>
      </c>
      <c r="C404" s="12" t="s">
        <v>67</v>
      </c>
      <c r="D404" s="12">
        <v>68</v>
      </c>
      <c r="E404" s="12">
        <v>255.973954470781</v>
      </c>
      <c r="F404" s="12">
        <v>255.973954470781</v>
      </c>
    </row>
    <row r="405" spans="1:6" x14ac:dyDescent="0.25">
      <c r="A405" s="12" t="s">
        <v>130</v>
      </c>
      <c r="B405" s="12" t="s">
        <v>105</v>
      </c>
      <c r="C405" s="12" t="s">
        <v>68</v>
      </c>
      <c r="D405" s="12">
        <v>13</v>
      </c>
      <c r="E405" s="12">
        <v>9.2409793987494897</v>
      </c>
      <c r="F405" s="12">
        <v>9.2409793987494897</v>
      </c>
    </row>
    <row r="406" spans="1:6" x14ac:dyDescent="0.25">
      <c r="A406" s="12" t="s">
        <v>130</v>
      </c>
      <c r="B406" s="12" t="s">
        <v>105</v>
      </c>
      <c r="C406" s="12" t="s">
        <v>69</v>
      </c>
      <c r="D406" s="12">
        <v>2</v>
      </c>
      <c r="E406" s="12">
        <v>2.75357379067243</v>
      </c>
      <c r="F406" s="12">
        <v>2.75357379067243</v>
      </c>
    </row>
    <row r="407" spans="1:6" x14ac:dyDescent="0.25">
      <c r="A407" s="12" t="s">
        <v>130</v>
      </c>
      <c r="B407" s="12" t="s">
        <v>105</v>
      </c>
      <c r="C407" s="12" t="s">
        <v>71</v>
      </c>
      <c r="D407" s="12">
        <v>2</v>
      </c>
      <c r="E407" s="12">
        <v>8.4747957150728901</v>
      </c>
      <c r="F407" s="12">
        <v>8.4747957150728901</v>
      </c>
    </row>
    <row r="408" spans="1:6" x14ac:dyDescent="0.25">
      <c r="A408" s="12" t="s">
        <v>130</v>
      </c>
      <c r="B408" s="12" t="s">
        <v>105</v>
      </c>
      <c r="C408" s="12" t="s">
        <v>72</v>
      </c>
      <c r="D408" s="12">
        <v>16</v>
      </c>
      <c r="E408" s="12">
        <v>19.1498899368219</v>
      </c>
      <c r="F408" s="12">
        <v>19.1498899368219</v>
      </c>
    </row>
    <row r="409" spans="1:6" x14ac:dyDescent="0.25">
      <c r="A409" s="12" t="s">
        <v>130</v>
      </c>
      <c r="B409" s="12" t="s">
        <v>105</v>
      </c>
      <c r="C409" s="12" t="s">
        <v>73</v>
      </c>
      <c r="D409" s="12">
        <v>438</v>
      </c>
      <c r="E409" s="12">
        <v>1706.4581767644202</v>
      </c>
      <c r="F409" s="12">
        <v>1706.4581767644202</v>
      </c>
    </row>
    <row r="410" spans="1:6" x14ac:dyDescent="0.25">
      <c r="A410" s="12" t="s">
        <v>130</v>
      </c>
      <c r="B410" s="12" t="s">
        <v>105</v>
      </c>
      <c r="C410" s="12" t="s">
        <v>74</v>
      </c>
      <c r="D410" s="12">
        <v>3227</v>
      </c>
      <c r="E410" s="12">
        <v>643.39132987430003</v>
      </c>
      <c r="F410" s="12">
        <v>643.39132987430003</v>
      </c>
    </row>
    <row r="411" spans="1:6" x14ac:dyDescent="0.25">
      <c r="A411" s="12" t="s">
        <v>130</v>
      </c>
      <c r="B411" s="12" t="s">
        <v>105</v>
      </c>
      <c r="C411" s="12" t="s">
        <v>75</v>
      </c>
      <c r="D411" s="12">
        <v>1616</v>
      </c>
      <c r="E411" s="12">
        <v>878.43038017053902</v>
      </c>
      <c r="F411" s="12">
        <v>878.43038017053902</v>
      </c>
    </row>
    <row r="412" spans="1:6" x14ac:dyDescent="0.25">
      <c r="A412" s="12" t="s">
        <v>130</v>
      </c>
      <c r="B412" s="12" t="s">
        <v>105</v>
      </c>
      <c r="C412" s="12" t="s">
        <v>76</v>
      </c>
      <c r="D412" s="12">
        <v>136</v>
      </c>
      <c r="E412" s="12">
        <v>70.9589964018366</v>
      </c>
      <c r="F412" s="12">
        <v>70.9589964018366</v>
      </c>
    </row>
    <row r="413" spans="1:6" x14ac:dyDescent="0.25">
      <c r="A413" s="12" t="s">
        <v>130</v>
      </c>
      <c r="B413" s="12" t="s">
        <v>105</v>
      </c>
      <c r="C413" s="12" t="s">
        <v>176</v>
      </c>
      <c r="D413" s="12">
        <v>12</v>
      </c>
      <c r="E413" s="12">
        <v>235.86255900254301</v>
      </c>
      <c r="F413" s="12">
        <v>235.86255900254301</v>
      </c>
    </row>
    <row r="414" spans="1:6" x14ac:dyDescent="0.25">
      <c r="A414" s="12" t="s">
        <v>130</v>
      </c>
      <c r="B414" s="12" t="s">
        <v>105</v>
      </c>
      <c r="C414" s="12" t="s">
        <v>77</v>
      </c>
      <c r="D414" s="12">
        <v>207</v>
      </c>
      <c r="E414" s="12">
        <v>793.04769476764602</v>
      </c>
      <c r="F414" s="12">
        <v>793.04769476764602</v>
      </c>
    </row>
    <row r="415" spans="1:6" x14ac:dyDescent="0.25">
      <c r="A415" s="12" t="s">
        <v>130</v>
      </c>
      <c r="B415" s="12" t="s">
        <v>108</v>
      </c>
      <c r="C415" s="12" t="s">
        <v>78</v>
      </c>
      <c r="D415" s="12">
        <v>1705</v>
      </c>
      <c r="E415" s="12">
        <v>13877.748015738898</v>
      </c>
      <c r="F415" s="12">
        <v>13877.748015738898</v>
      </c>
    </row>
    <row r="416" spans="1:6" x14ac:dyDescent="0.25">
      <c r="A416" s="12" t="s">
        <v>130</v>
      </c>
      <c r="B416" s="12" t="s">
        <v>107</v>
      </c>
      <c r="C416" s="12" t="s">
        <v>79</v>
      </c>
      <c r="D416" s="12">
        <v>29</v>
      </c>
      <c r="E416" s="12">
        <v>222.26997026375602</v>
      </c>
      <c r="F416" s="12">
        <v>222.26997026375602</v>
      </c>
    </row>
    <row r="417" spans="1:6" x14ac:dyDescent="0.25">
      <c r="A417" s="12" t="s">
        <v>130</v>
      </c>
      <c r="B417" s="12" t="s">
        <v>107</v>
      </c>
      <c r="C417" s="12" t="s">
        <v>80</v>
      </c>
      <c r="D417" s="12">
        <v>4245</v>
      </c>
      <c r="E417" s="12">
        <v>7452.56571586273</v>
      </c>
      <c r="F417" s="12">
        <v>7452.56571586273</v>
      </c>
    </row>
    <row r="418" spans="1:6" x14ac:dyDescent="0.25">
      <c r="A418" s="12" t="s">
        <v>130</v>
      </c>
      <c r="B418" s="12" t="s">
        <v>106</v>
      </c>
      <c r="C418" s="12" t="s">
        <v>81</v>
      </c>
      <c r="D418" s="12">
        <v>504</v>
      </c>
      <c r="E418" s="12">
        <v>351.56034178839201</v>
      </c>
      <c r="F418" s="12">
        <v>351.56034178839201</v>
      </c>
    </row>
    <row r="419" spans="1:6" x14ac:dyDescent="0.25">
      <c r="A419" s="12" t="s">
        <v>130</v>
      </c>
      <c r="B419" s="12" t="s">
        <v>107</v>
      </c>
      <c r="C419" s="12" t="s">
        <v>82</v>
      </c>
      <c r="D419" s="12">
        <v>11</v>
      </c>
      <c r="E419" s="12">
        <v>173.567387597444</v>
      </c>
      <c r="F419" s="12">
        <v>173.567387597444</v>
      </c>
    </row>
    <row r="420" spans="1:6" x14ac:dyDescent="0.25">
      <c r="A420" s="12" t="s">
        <v>130</v>
      </c>
      <c r="B420" s="12" t="s">
        <v>108</v>
      </c>
      <c r="C420" s="12" t="s">
        <v>84</v>
      </c>
      <c r="D420" s="12">
        <v>2223</v>
      </c>
      <c r="E420" s="12">
        <v>67619.095356177408</v>
      </c>
      <c r="F420" s="12">
        <v>67619.095356177408</v>
      </c>
    </row>
    <row r="421" spans="1:6" x14ac:dyDescent="0.25">
      <c r="A421" s="12" t="s">
        <v>130</v>
      </c>
      <c r="B421" s="12" t="s">
        <v>178</v>
      </c>
      <c r="C421" s="12" t="s">
        <v>85</v>
      </c>
      <c r="D421" s="12">
        <v>27115</v>
      </c>
      <c r="E421" s="12">
        <v>3221.1103717146198</v>
      </c>
      <c r="F421" s="12">
        <v>3221.1103717146198</v>
      </c>
    </row>
    <row r="422" spans="1:6" x14ac:dyDescent="0.25">
      <c r="A422" s="12" t="s">
        <v>130</v>
      </c>
      <c r="B422" s="12" t="s">
        <v>105</v>
      </c>
      <c r="C422" s="12" t="s">
        <v>86</v>
      </c>
      <c r="D422" s="12">
        <v>24</v>
      </c>
      <c r="E422" s="12">
        <v>19.188265310270499</v>
      </c>
      <c r="F422" s="12">
        <v>19.188265310270499</v>
      </c>
    </row>
    <row r="423" spans="1:6" x14ac:dyDescent="0.25">
      <c r="A423" s="12" t="s">
        <v>130</v>
      </c>
      <c r="B423" s="12" t="s">
        <v>107</v>
      </c>
      <c r="C423" s="12" t="s">
        <v>87</v>
      </c>
      <c r="D423" s="12">
        <v>119</v>
      </c>
      <c r="E423" s="12">
        <v>29.101220072187303</v>
      </c>
      <c r="F423" s="12">
        <v>29.101220072187303</v>
      </c>
    </row>
    <row r="424" spans="1:6" x14ac:dyDescent="0.25">
      <c r="A424" s="12" t="s">
        <v>130</v>
      </c>
      <c r="B424" s="12" t="s">
        <v>178</v>
      </c>
      <c r="C424" s="12" t="s">
        <v>88</v>
      </c>
      <c r="D424" s="12">
        <v>610</v>
      </c>
      <c r="E424" s="12">
        <v>2462.4621106035197</v>
      </c>
      <c r="F424" s="12">
        <v>2462.4621106035197</v>
      </c>
    </row>
    <row r="425" spans="1:6" x14ac:dyDescent="0.25">
      <c r="A425" s="12" t="s">
        <v>130</v>
      </c>
      <c r="B425" s="12" t="s">
        <v>105</v>
      </c>
      <c r="C425" s="12" t="s">
        <v>89</v>
      </c>
      <c r="D425" s="12">
        <v>908</v>
      </c>
      <c r="E425" s="12">
        <v>440.630157048711</v>
      </c>
      <c r="F425" s="12">
        <v>440.630157048711</v>
      </c>
    </row>
    <row r="426" spans="1:6" x14ac:dyDescent="0.25">
      <c r="A426" s="12" t="s">
        <v>130</v>
      </c>
      <c r="B426" s="12" t="s">
        <v>107</v>
      </c>
      <c r="C426" s="12" t="s">
        <v>90</v>
      </c>
      <c r="D426" s="12">
        <v>319</v>
      </c>
      <c r="E426" s="12">
        <v>762.41454281950303</v>
      </c>
      <c r="F426" s="12">
        <v>762.41454281950303</v>
      </c>
    </row>
    <row r="427" spans="1:6" x14ac:dyDescent="0.25">
      <c r="A427" s="12" t="s">
        <v>130</v>
      </c>
      <c r="B427" s="12" t="s">
        <v>107</v>
      </c>
      <c r="C427" s="12" t="s">
        <v>91</v>
      </c>
      <c r="D427" s="12">
        <v>427</v>
      </c>
      <c r="E427" s="12">
        <v>508.95361240491104</v>
      </c>
      <c r="F427" s="12">
        <v>508.95361240491104</v>
      </c>
    </row>
    <row r="428" spans="1:6" x14ac:dyDescent="0.25">
      <c r="A428" s="12" t="s">
        <v>130</v>
      </c>
      <c r="B428" s="12" t="s">
        <v>105</v>
      </c>
      <c r="C428" s="12" t="s">
        <v>92</v>
      </c>
      <c r="D428" s="12">
        <v>871</v>
      </c>
      <c r="E428" s="12">
        <v>562.24860773057503</v>
      </c>
      <c r="F428" s="12">
        <v>562.24860773057503</v>
      </c>
    </row>
    <row r="429" spans="1:6" x14ac:dyDescent="0.25">
      <c r="A429" s="12" t="s">
        <v>130</v>
      </c>
      <c r="B429" s="12" t="s">
        <v>105</v>
      </c>
      <c r="C429" s="12" t="s">
        <v>93</v>
      </c>
      <c r="D429" s="12">
        <v>20565</v>
      </c>
      <c r="E429" s="12">
        <v>12828.699615854501</v>
      </c>
      <c r="F429" s="12">
        <v>12828.699615854501</v>
      </c>
    </row>
    <row r="430" spans="1:6" x14ac:dyDescent="0.25">
      <c r="A430" s="12" t="s">
        <v>130</v>
      </c>
      <c r="B430" s="12" t="s">
        <v>178</v>
      </c>
      <c r="C430" s="12" t="s">
        <v>94</v>
      </c>
      <c r="D430" s="12">
        <v>4582</v>
      </c>
      <c r="E430" s="12">
        <v>4270.1374065822001</v>
      </c>
      <c r="F430" s="12">
        <v>4270.1374065822001</v>
      </c>
    </row>
    <row r="431" spans="1:6" x14ac:dyDescent="0.25">
      <c r="A431" s="12" t="s">
        <v>130</v>
      </c>
      <c r="B431" s="12" t="s">
        <v>178</v>
      </c>
      <c r="C431" s="12" t="s">
        <v>95</v>
      </c>
      <c r="D431" s="12">
        <v>1095</v>
      </c>
      <c r="E431" s="12">
        <v>721.28496846525502</v>
      </c>
      <c r="F431" s="12">
        <v>721.28496846525502</v>
      </c>
    </row>
    <row r="432" spans="1:6" x14ac:dyDescent="0.25">
      <c r="A432" s="12" t="s">
        <v>130</v>
      </c>
      <c r="B432" s="12" t="s">
        <v>178</v>
      </c>
      <c r="C432" s="12" t="s">
        <v>96</v>
      </c>
      <c r="D432" s="12">
        <v>495</v>
      </c>
      <c r="E432" s="12">
        <v>425.39283835945605</v>
      </c>
      <c r="F432" s="12">
        <v>425.39283835945605</v>
      </c>
    </row>
    <row r="433" spans="1:6" x14ac:dyDescent="0.25">
      <c r="A433" s="12" t="s">
        <v>130</v>
      </c>
      <c r="B433" s="12" t="s">
        <v>178</v>
      </c>
      <c r="C433" s="12" t="s">
        <v>97</v>
      </c>
      <c r="D433" s="12">
        <v>2</v>
      </c>
      <c r="E433" s="12">
        <v>3.1712931251075198</v>
      </c>
      <c r="F433" s="12">
        <v>3.1712931251075198</v>
      </c>
    </row>
    <row r="434" spans="1:6" x14ac:dyDescent="0.25">
      <c r="A434" s="12" t="s">
        <v>130</v>
      </c>
      <c r="B434" s="12" t="s">
        <v>178</v>
      </c>
      <c r="C434" s="12" t="s">
        <v>177</v>
      </c>
      <c r="D434" s="12">
        <v>6</v>
      </c>
      <c r="E434" s="12">
        <v>7.336329146834899</v>
      </c>
      <c r="F434" s="12">
        <v>7.336329146834899</v>
      </c>
    </row>
    <row r="435" spans="1:6" x14ac:dyDescent="0.25">
      <c r="A435" s="12" t="s">
        <v>130</v>
      </c>
      <c r="B435" s="12" t="s">
        <v>178</v>
      </c>
      <c r="C435" s="12" t="s">
        <v>98</v>
      </c>
      <c r="D435" s="12">
        <v>87</v>
      </c>
      <c r="E435" s="12">
        <v>95.829741081387894</v>
      </c>
      <c r="F435" s="12">
        <v>95.829741081387894</v>
      </c>
    </row>
    <row r="436" spans="1:6" x14ac:dyDescent="0.25">
      <c r="A436" s="12" t="s">
        <v>130</v>
      </c>
      <c r="B436" s="12" t="s">
        <v>178</v>
      </c>
      <c r="C436" s="12" t="s">
        <v>100</v>
      </c>
      <c r="D436" s="12">
        <v>846</v>
      </c>
      <c r="E436" s="12">
        <v>661.62540945447097</v>
      </c>
      <c r="F436" s="12">
        <v>661.62540945447097</v>
      </c>
    </row>
    <row r="437" spans="1:6" x14ac:dyDescent="0.25">
      <c r="A437" s="12" t="s">
        <v>130</v>
      </c>
      <c r="B437" s="12" t="s">
        <v>178</v>
      </c>
      <c r="C437" s="12" t="s">
        <v>101</v>
      </c>
      <c r="D437" s="12">
        <v>2665</v>
      </c>
      <c r="E437" s="12">
        <v>1603.6991659830401</v>
      </c>
      <c r="F437" s="12">
        <v>1603.6991659830401</v>
      </c>
    </row>
    <row r="438" spans="1:6" x14ac:dyDescent="0.25">
      <c r="A438" s="12" t="s">
        <v>130</v>
      </c>
      <c r="B438" s="12" t="s">
        <v>178</v>
      </c>
      <c r="C438" s="12" t="s">
        <v>102</v>
      </c>
      <c r="D438" s="12">
        <v>473</v>
      </c>
      <c r="E438" s="12">
        <v>236.16452076411801</v>
      </c>
      <c r="F438" s="12">
        <v>236.16452076411801</v>
      </c>
    </row>
  </sheetData>
  <autoFilter ref="A1:F433"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6"/>
  <sheetViews>
    <sheetView workbookViewId="0"/>
  </sheetViews>
  <sheetFormatPr defaultRowHeight="15" x14ac:dyDescent="0.25"/>
  <cols>
    <col min="1" max="1" width="16.85546875" customWidth="1"/>
    <col min="2" max="2" width="16.5703125" style="11" customWidth="1"/>
    <col min="3" max="3" width="35.42578125" customWidth="1"/>
    <col min="4" max="5" width="22.85546875" style="12" customWidth="1"/>
    <col min="6" max="6" width="22.42578125" customWidth="1"/>
    <col min="7" max="7" width="21.85546875" customWidth="1"/>
  </cols>
  <sheetData>
    <row r="1" spans="1:11" ht="52.5" customHeight="1" x14ac:dyDescent="0.25">
      <c r="A1" s="14" t="s">
        <v>127</v>
      </c>
      <c r="B1" s="20" t="s">
        <v>170</v>
      </c>
      <c r="C1" s="14" t="s">
        <v>126</v>
      </c>
      <c r="D1" s="20" t="s">
        <v>159</v>
      </c>
      <c r="E1" s="20" t="s">
        <v>160</v>
      </c>
      <c r="F1" s="21" t="s">
        <v>161</v>
      </c>
      <c r="G1" s="21" t="s">
        <v>162</v>
      </c>
    </row>
    <row r="2" spans="1:11" x14ac:dyDescent="0.25">
      <c r="A2" t="s">
        <v>127</v>
      </c>
      <c r="B2" s="12">
        <v>14021318.663114499</v>
      </c>
      <c r="C2" t="s">
        <v>125</v>
      </c>
      <c r="D2" s="12">
        <f>SUM(D3:D8)</f>
        <v>2173570.7710801545</v>
      </c>
      <c r="E2" s="12">
        <f>SUM(E3:E8)</f>
        <v>2170768.5327228331</v>
      </c>
      <c r="F2" s="1">
        <f>(D2/$B$2)*100</f>
        <v>15.50189980916779</v>
      </c>
      <c r="G2" s="1">
        <f>(E2/$B$2)*100</f>
        <v>15.481914254137985</v>
      </c>
    </row>
    <row r="3" spans="1:11" x14ac:dyDescent="0.25">
      <c r="B3" s="12"/>
      <c r="C3" t="s">
        <v>108</v>
      </c>
      <c r="D3" s="12">
        <v>1077612.8215788298</v>
      </c>
      <c r="E3" s="12">
        <v>1074810.5832215082</v>
      </c>
      <c r="F3" s="1">
        <f t="shared" ref="F3:F8" si="0">(D3/$B$2)*100</f>
        <v>7.6855312076579256</v>
      </c>
      <c r="G3" s="1">
        <f t="shared" ref="G3:G8" si="1">(E3/$B$2)*100</f>
        <v>7.6655456526281158</v>
      </c>
    </row>
    <row r="4" spans="1:11" x14ac:dyDescent="0.25">
      <c r="B4" s="12"/>
      <c r="C4" t="s">
        <v>109</v>
      </c>
      <c r="D4" s="12">
        <v>525547.04917758703</v>
      </c>
      <c r="E4" s="12">
        <v>525547.04917758703</v>
      </c>
      <c r="F4" s="1">
        <f t="shared" si="0"/>
        <v>3.7481998790893276</v>
      </c>
      <c r="G4" s="1">
        <f t="shared" si="1"/>
        <v>3.7481998790893276</v>
      </c>
    </row>
    <row r="5" spans="1:11" x14ac:dyDescent="0.25">
      <c r="B5" s="12"/>
      <c r="C5" t="s">
        <v>106</v>
      </c>
      <c r="D5" s="12">
        <v>13593.504963107818</v>
      </c>
      <c r="E5" s="12">
        <v>13593.504963107818</v>
      </c>
      <c r="F5" s="1">
        <f t="shared" si="0"/>
        <v>9.6948834055586242E-2</v>
      </c>
      <c r="G5" s="1">
        <f t="shared" si="1"/>
        <v>9.6948834055586242E-2</v>
      </c>
    </row>
    <row r="6" spans="1:11" x14ac:dyDescent="0.25">
      <c r="B6" s="12"/>
      <c r="C6" t="s">
        <v>110</v>
      </c>
      <c r="D6" s="12">
        <v>344344.90136445942</v>
      </c>
      <c r="E6" s="12">
        <v>344344.90136445942</v>
      </c>
      <c r="F6" s="1">
        <f t="shared" si="0"/>
        <v>2.4558667386279307</v>
      </c>
      <c r="G6" s="1">
        <f t="shared" si="1"/>
        <v>2.4558667386279307</v>
      </c>
    </row>
    <row r="7" spans="1:11" x14ac:dyDescent="0.25">
      <c r="B7" s="12"/>
      <c r="C7" t="s">
        <v>105</v>
      </c>
      <c r="D7" s="12">
        <v>101999.11670841952</v>
      </c>
      <c r="E7" s="12">
        <v>101999.11670841952</v>
      </c>
      <c r="F7" s="1">
        <f t="shared" si="0"/>
        <v>0.72745737515220887</v>
      </c>
      <c r="G7" s="1">
        <f t="shared" si="1"/>
        <v>0.72745737515220887</v>
      </c>
    </row>
    <row r="8" spans="1:11" x14ac:dyDescent="0.25">
      <c r="B8" s="12"/>
      <c r="C8" t="s">
        <v>107</v>
      </c>
      <c r="D8" s="12">
        <v>110473.37728775092</v>
      </c>
      <c r="E8" s="12">
        <v>110473.37728775092</v>
      </c>
      <c r="F8" s="1">
        <f t="shared" si="0"/>
        <v>0.78789577458481286</v>
      </c>
      <c r="G8" s="1">
        <f t="shared" si="1"/>
        <v>0.78789577458481286</v>
      </c>
    </row>
    <row r="9" spans="1:11" x14ac:dyDescent="0.25">
      <c r="A9" t="s">
        <v>128</v>
      </c>
      <c r="B9" s="12">
        <v>9325917.5396309402</v>
      </c>
      <c r="C9" t="s">
        <v>125</v>
      </c>
      <c r="D9" s="12">
        <f>SUM(D10:D15)</f>
        <v>808744.24963192036</v>
      </c>
      <c r="E9" s="12">
        <f>SUM(E10:E15)</f>
        <v>808402.50244564447</v>
      </c>
      <c r="F9" s="1">
        <f>(D9/$B$9)*100</f>
        <v>8.6720072978891594</v>
      </c>
      <c r="G9" s="1">
        <f>(E9/$B$9)*100</f>
        <v>8.6683428092763926</v>
      </c>
    </row>
    <row r="10" spans="1:11" x14ac:dyDescent="0.25">
      <c r="B10" s="12"/>
      <c r="C10" t="s">
        <v>108</v>
      </c>
      <c r="D10" s="12">
        <v>76097.370647456453</v>
      </c>
      <c r="E10" s="12">
        <v>75755.62346118057</v>
      </c>
      <c r="F10" s="1">
        <f t="shared" ref="F10:F15" si="2">(D10/$B$9)*100</f>
        <v>0.81597730544020974</v>
      </c>
      <c r="G10" s="1">
        <f t="shared" ref="G10:G15" si="3">(E10/$B$9)*100</f>
        <v>0.81231281682744205</v>
      </c>
      <c r="K10" s="1"/>
    </row>
    <row r="11" spans="1:11" x14ac:dyDescent="0.25">
      <c r="B11" s="12"/>
      <c r="C11" t="s">
        <v>109</v>
      </c>
      <c r="D11" s="12">
        <v>386900.75644961803</v>
      </c>
      <c r="E11" s="12">
        <v>386900.75644961803</v>
      </c>
      <c r="F11" s="1">
        <f t="shared" si="2"/>
        <v>4.1486615639208093</v>
      </c>
      <c r="G11" s="1">
        <f t="shared" si="3"/>
        <v>4.1486615639208093</v>
      </c>
      <c r="K11" s="1"/>
    </row>
    <row r="12" spans="1:11" x14ac:dyDescent="0.25">
      <c r="B12" s="12"/>
      <c r="C12" t="s">
        <v>106</v>
      </c>
      <c r="D12" s="12">
        <v>6950.3565146578476</v>
      </c>
      <c r="E12" s="12">
        <v>6950.3565146578476</v>
      </c>
      <c r="F12" s="1">
        <f t="shared" si="2"/>
        <v>7.4527321146921677E-2</v>
      </c>
      <c r="G12" s="1">
        <f t="shared" si="3"/>
        <v>7.4527321146921677E-2</v>
      </c>
      <c r="K12" s="1"/>
    </row>
    <row r="13" spans="1:11" x14ac:dyDescent="0.25">
      <c r="B13" s="12"/>
      <c r="C13" t="s">
        <v>110</v>
      </c>
      <c r="D13" s="12">
        <v>235659.58128728546</v>
      </c>
      <c r="E13" s="12">
        <v>235659.58128728546</v>
      </c>
      <c r="F13" s="1">
        <f t="shared" si="2"/>
        <v>2.5269318572230413</v>
      </c>
      <c r="G13" s="1">
        <f t="shared" si="3"/>
        <v>2.5269318572230413</v>
      </c>
      <c r="K13" s="1"/>
    </row>
    <row r="14" spans="1:11" x14ac:dyDescent="0.25">
      <c r="B14" s="12"/>
      <c r="C14" t="s">
        <v>105</v>
      </c>
      <c r="D14" s="12">
        <v>36997.905336526965</v>
      </c>
      <c r="E14" s="12">
        <v>36997.905336526965</v>
      </c>
      <c r="F14" s="1">
        <f t="shared" si="2"/>
        <v>0.39672134328126502</v>
      </c>
      <c r="G14" s="1">
        <f t="shared" si="3"/>
        <v>0.39672134328126502</v>
      </c>
      <c r="K14" s="1"/>
    </row>
    <row r="15" spans="1:11" x14ac:dyDescent="0.25">
      <c r="B15" s="12"/>
      <c r="C15" t="s">
        <v>107</v>
      </c>
      <c r="D15" s="12">
        <v>66138.27939637567</v>
      </c>
      <c r="E15" s="12">
        <v>66138.27939637567</v>
      </c>
      <c r="F15" s="1">
        <f t="shared" si="2"/>
        <v>0.70918790687691413</v>
      </c>
      <c r="G15" s="1">
        <f t="shared" si="3"/>
        <v>0.70918790687691413</v>
      </c>
      <c r="K15" s="1"/>
    </row>
    <row r="16" spans="1:11" x14ac:dyDescent="0.25">
      <c r="A16" t="s">
        <v>129</v>
      </c>
      <c r="B16" s="12">
        <v>1783387.250795</v>
      </c>
      <c r="C16" t="s">
        <v>125</v>
      </c>
      <c r="D16" s="12">
        <f>SUM(D17:D22)</f>
        <v>745792.25534910429</v>
      </c>
      <c r="E16" s="12">
        <f>SUM(E17:E22)</f>
        <v>745649.52265127969</v>
      </c>
      <c r="F16" s="1">
        <f>(D16/$B$16)*100</f>
        <v>41.818862112905897</v>
      </c>
      <c r="G16" s="1">
        <f>(E16/$B$16)*100</f>
        <v>41.810858652201496</v>
      </c>
      <c r="I16" s="11"/>
      <c r="J16" s="12"/>
      <c r="K16" s="11"/>
    </row>
    <row r="17" spans="1:11" x14ac:dyDescent="0.25">
      <c r="B17" s="12"/>
      <c r="C17" t="s">
        <v>108</v>
      </c>
      <c r="D17" s="12">
        <v>613682.28095231194</v>
      </c>
      <c r="E17" s="12">
        <v>613539.54825448734</v>
      </c>
      <c r="F17" s="1">
        <f t="shared" ref="F17:F22" si="4">(D17/$B$16)*100</f>
        <v>34.411050133881133</v>
      </c>
      <c r="G17" s="1">
        <f t="shared" ref="G17:G22" si="5">(E17/$B$16)*100</f>
        <v>34.403046673176739</v>
      </c>
      <c r="I17" s="10"/>
      <c r="J17" s="12"/>
      <c r="K17" s="1"/>
    </row>
    <row r="18" spans="1:11" x14ac:dyDescent="0.25">
      <c r="B18" s="12"/>
      <c r="C18" t="s">
        <v>109</v>
      </c>
      <c r="D18" s="12">
        <v>14321.105950098899</v>
      </c>
      <c r="E18" s="12">
        <v>14321.105950098899</v>
      </c>
      <c r="F18" s="1">
        <f t="shared" si="4"/>
        <v>0.80302839126582437</v>
      </c>
      <c r="G18" s="1">
        <f t="shared" si="5"/>
        <v>0.80302839126582437</v>
      </c>
      <c r="I18" s="10"/>
      <c r="J18" s="12"/>
      <c r="K18" s="1"/>
    </row>
    <row r="19" spans="1:11" x14ac:dyDescent="0.25">
      <c r="B19" s="12"/>
      <c r="C19" t="s">
        <v>106</v>
      </c>
      <c r="D19" s="12">
        <v>1600.5319940046663</v>
      </c>
      <c r="E19" s="12">
        <v>1600.5319940046663</v>
      </c>
      <c r="F19" s="1">
        <f t="shared" si="4"/>
        <v>8.9746744196538344E-2</v>
      </c>
      <c r="G19" s="1">
        <f t="shared" si="5"/>
        <v>8.9746744196538344E-2</v>
      </c>
      <c r="I19" s="10"/>
      <c r="J19" s="12"/>
      <c r="K19" s="1"/>
    </row>
    <row r="20" spans="1:11" x14ac:dyDescent="0.25">
      <c r="B20" s="12"/>
      <c r="C20" t="s">
        <v>110</v>
      </c>
      <c r="D20" s="12">
        <v>46142.177116484228</v>
      </c>
      <c r="E20" s="12">
        <v>46142.177116484214</v>
      </c>
      <c r="F20" s="1">
        <f t="shared" si="4"/>
        <v>2.5873335752464826</v>
      </c>
      <c r="G20" s="1">
        <f t="shared" si="5"/>
        <v>2.5873335752464817</v>
      </c>
      <c r="I20" s="10"/>
      <c r="J20" s="12"/>
      <c r="K20" s="1"/>
    </row>
    <row r="21" spans="1:11" x14ac:dyDescent="0.25">
      <c r="B21" s="12"/>
      <c r="C21" t="s">
        <v>105</v>
      </c>
      <c r="D21" s="12">
        <v>39572.977701185788</v>
      </c>
      <c r="E21" s="12">
        <v>39572.97770118578</v>
      </c>
      <c r="F21" s="1">
        <f t="shared" si="4"/>
        <v>2.2189783897773694</v>
      </c>
      <c r="G21" s="1">
        <f t="shared" si="5"/>
        <v>2.2189783897773689</v>
      </c>
      <c r="I21" s="10"/>
      <c r="J21" s="12"/>
      <c r="K21" s="1"/>
    </row>
    <row r="22" spans="1:11" x14ac:dyDescent="0.25">
      <c r="B22" s="12"/>
      <c r="C22" t="s">
        <v>107</v>
      </c>
      <c r="D22" s="12">
        <v>30473.181635018766</v>
      </c>
      <c r="E22" s="12">
        <v>30473.181635018766</v>
      </c>
      <c r="F22" s="1">
        <f t="shared" si="4"/>
        <v>1.7087248785385454</v>
      </c>
      <c r="G22" s="1">
        <f t="shared" si="5"/>
        <v>1.7087248785385454</v>
      </c>
      <c r="I22" s="10"/>
      <c r="J22" s="12"/>
      <c r="K22" s="1"/>
    </row>
    <row r="23" spans="1:11" x14ac:dyDescent="0.25">
      <c r="A23" t="s">
        <v>130</v>
      </c>
      <c r="B23" s="12">
        <v>2912013.8726886101</v>
      </c>
      <c r="C23" t="s">
        <v>125</v>
      </c>
      <c r="D23" s="12">
        <f>SUM(D24:D29)</f>
        <v>619034.53945019073</v>
      </c>
      <c r="E23" s="12">
        <f>SUM(E24:E29)</f>
        <v>616716.78097696952</v>
      </c>
      <c r="F23" s="1">
        <f>(D23/$B$23)*100</f>
        <v>21.257952967052564</v>
      </c>
      <c r="G23" s="1">
        <f>(E23/$B$23)*100</f>
        <v>21.178359992068511</v>
      </c>
    </row>
    <row r="24" spans="1:11" x14ac:dyDescent="0.25">
      <c r="C24" t="s">
        <v>108</v>
      </c>
      <c r="D24" s="12">
        <v>387833.19806586264</v>
      </c>
      <c r="E24" s="12">
        <v>385515.43959264143</v>
      </c>
      <c r="F24" s="1">
        <f t="shared" ref="F24:F29" si="6">(D24/$B$23)*100</f>
        <v>13.318384287358603</v>
      </c>
      <c r="G24" s="1">
        <f t="shared" ref="G24:G29" si="7">(E24/$B$23)*100</f>
        <v>13.23879131237455</v>
      </c>
    </row>
    <row r="25" spans="1:11" x14ac:dyDescent="0.25">
      <c r="C25" t="s">
        <v>109</v>
      </c>
      <c r="D25" s="12">
        <v>124325.21270722699</v>
      </c>
      <c r="E25" s="12">
        <v>124325.21270722699</v>
      </c>
      <c r="F25" s="1">
        <f t="shared" si="6"/>
        <v>4.2693894377790089</v>
      </c>
      <c r="G25" s="1">
        <f t="shared" si="7"/>
        <v>4.2693894377790089</v>
      </c>
    </row>
    <row r="26" spans="1:11" x14ac:dyDescent="0.25">
      <c r="C26" t="s">
        <v>106</v>
      </c>
      <c r="D26" s="12">
        <v>5042.6193922315415</v>
      </c>
      <c r="E26" s="12">
        <v>5042.6193922315415</v>
      </c>
      <c r="F26" s="1">
        <f t="shared" si="6"/>
        <v>0.17316604977488592</v>
      </c>
      <c r="G26" s="1">
        <f t="shared" si="7"/>
        <v>0.17316604977488592</v>
      </c>
    </row>
    <row r="27" spans="1:11" x14ac:dyDescent="0.25">
      <c r="C27" t="s">
        <v>110</v>
      </c>
      <c r="D27" s="12">
        <v>62543.185748154079</v>
      </c>
      <c r="E27" s="12">
        <v>62543.185748154072</v>
      </c>
      <c r="F27" s="1">
        <f t="shared" si="6"/>
        <v>2.147764003967779</v>
      </c>
      <c r="G27" s="1">
        <f t="shared" si="7"/>
        <v>2.147764003967779</v>
      </c>
    </row>
    <row r="28" spans="1:11" x14ac:dyDescent="0.25">
      <c r="C28" t="s">
        <v>105</v>
      </c>
      <c r="D28" s="12">
        <v>25428.407188122659</v>
      </c>
      <c r="E28" s="12">
        <v>25428.407188122663</v>
      </c>
      <c r="F28" s="1">
        <f t="shared" si="6"/>
        <v>0.87322410880704593</v>
      </c>
      <c r="G28" s="1">
        <f t="shared" si="7"/>
        <v>0.87322410880704604</v>
      </c>
    </row>
    <row r="29" spans="1:11" x14ac:dyDescent="0.25">
      <c r="C29" t="s">
        <v>107</v>
      </c>
      <c r="D29" s="12">
        <v>13861.916348592857</v>
      </c>
      <c r="E29" s="12">
        <v>13861.916348592853</v>
      </c>
      <c r="F29" s="1">
        <f t="shared" si="6"/>
        <v>0.47602507936524352</v>
      </c>
      <c r="G29" s="1">
        <f t="shared" si="7"/>
        <v>0.47602507936524335</v>
      </c>
    </row>
    <row r="30" spans="1:11" x14ac:dyDescent="0.25">
      <c r="A30" t="s">
        <v>131</v>
      </c>
      <c r="B30" s="12">
        <v>489018.64781432302</v>
      </c>
      <c r="C30" t="s">
        <v>125</v>
      </c>
      <c r="D30" s="12">
        <f>SUM(D32:D36)</f>
        <v>122910.16085786531</v>
      </c>
      <c r="E30" s="12">
        <f>SUM(E31:E36)</f>
        <v>122910.16085786531</v>
      </c>
      <c r="F30" s="1">
        <f>(D30/$B$30)*100</f>
        <v>25.134043743978747</v>
      </c>
      <c r="G30" s="1">
        <f>(E30/$B$30)*100</f>
        <v>25.134043743978747</v>
      </c>
      <c r="I30" s="10"/>
      <c r="J30" s="12"/>
      <c r="K30" s="1"/>
    </row>
    <row r="31" spans="1:11" x14ac:dyDescent="0.25">
      <c r="B31" s="12"/>
      <c r="C31" t="s">
        <v>108</v>
      </c>
      <c r="D31" s="12">
        <v>0</v>
      </c>
      <c r="E31" s="12">
        <v>0</v>
      </c>
      <c r="F31" s="1">
        <f>(D31/$B$30)*100</f>
        <v>0</v>
      </c>
      <c r="G31" s="1">
        <f>(E31/$B$30)*100</f>
        <v>0</v>
      </c>
      <c r="H31" s="11"/>
    </row>
    <row r="32" spans="1:11" x14ac:dyDescent="0.25">
      <c r="B32" s="12"/>
      <c r="C32" t="s">
        <v>109</v>
      </c>
      <c r="D32" s="12">
        <v>18828.848979643299</v>
      </c>
      <c r="E32" s="12">
        <v>18828.848979643299</v>
      </c>
      <c r="F32" s="1">
        <f t="shared" ref="F32:F36" si="8">(D32/$B$30)*100</f>
        <v>3.8503335330460611</v>
      </c>
      <c r="G32" s="1">
        <f t="shared" ref="G32:G36" si="9">(E32/$B$30)*100</f>
        <v>3.8503335330460611</v>
      </c>
      <c r="H32" s="11"/>
    </row>
    <row r="33" spans="2:8" x14ac:dyDescent="0.25">
      <c r="B33" s="12"/>
      <c r="C33" t="s">
        <v>106</v>
      </c>
      <c r="D33" s="12">
        <v>2204.746260797891</v>
      </c>
      <c r="E33" s="12">
        <v>2204.746260797891</v>
      </c>
      <c r="F33" s="1">
        <f t="shared" si="8"/>
        <v>0.45085116296731031</v>
      </c>
      <c r="G33" s="1">
        <f t="shared" si="9"/>
        <v>0.45085116296731031</v>
      </c>
      <c r="H33" s="11"/>
    </row>
    <row r="34" spans="2:8" x14ac:dyDescent="0.25">
      <c r="B34" s="12"/>
      <c r="C34" t="s">
        <v>110</v>
      </c>
      <c r="D34" s="12">
        <v>63885.341288661846</v>
      </c>
      <c r="E34" s="12">
        <v>63885.341288661846</v>
      </c>
      <c r="F34" s="1">
        <f t="shared" si="8"/>
        <v>13.06398878124555</v>
      </c>
      <c r="G34" s="1">
        <f t="shared" si="9"/>
        <v>13.06398878124555</v>
      </c>
      <c r="H34" s="11"/>
    </row>
    <row r="35" spans="2:8" x14ac:dyDescent="0.25">
      <c r="B35" s="12"/>
      <c r="C35" t="s">
        <v>105</v>
      </c>
      <c r="D35" s="12">
        <v>4005.0067517706393</v>
      </c>
      <c r="E35" s="12">
        <v>4005.0067517706393</v>
      </c>
      <c r="F35" s="1">
        <f t="shared" si="8"/>
        <v>0.81898855384576508</v>
      </c>
      <c r="G35" s="1">
        <f t="shared" si="9"/>
        <v>0.81898855384576508</v>
      </c>
      <c r="H35" s="11"/>
    </row>
    <row r="36" spans="2:8" x14ac:dyDescent="0.25">
      <c r="B36" s="12"/>
      <c r="C36" t="s">
        <v>107</v>
      </c>
      <c r="D36" s="12">
        <v>33986.217576991636</v>
      </c>
      <c r="E36" s="12">
        <v>33986.217576991636</v>
      </c>
      <c r="F36" s="1">
        <f t="shared" si="8"/>
        <v>6.9498817128740589</v>
      </c>
      <c r="G36" s="1">
        <f t="shared" si="9"/>
        <v>6.9498817128740589</v>
      </c>
      <c r="H36"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P85"/>
  <sheetViews>
    <sheetView workbookViewId="0"/>
  </sheetViews>
  <sheetFormatPr defaultColWidth="9.140625" defaultRowHeight="15" x14ac:dyDescent="0.25"/>
  <cols>
    <col min="1" max="1" width="29.85546875" style="12" customWidth="1"/>
    <col min="2" max="2" width="26.140625" style="12" customWidth="1"/>
    <col min="3" max="16" width="10" style="12" customWidth="1"/>
    <col min="17" max="16384" width="9.140625" style="12"/>
  </cols>
  <sheetData>
    <row r="1" spans="1:16" x14ac:dyDescent="0.25">
      <c r="A1" s="34"/>
      <c r="C1" s="22" t="s">
        <v>219</v>
      </c>
    </row>
    <row r="2" spans="1:16" s="25" customFormat="1" x14ac:dyDescent="0.25">
      <c r="A2" s="23" t="s">
        <v>163</v>
      </c>
      <c r="B2" s="24" t="s">
        <v>155</v>
      </c>
      <c r="C2" s="24" t="s">
        <v>112</v>
      </c>
      <c r="D2" s="24" t="s">
        <v>113</v>
      </c>
      <c r="E2" s="24" t="s">
        <v>114</v>
      </c>
      <c r="F2" s="24" t="s">
        <v>115</v>
      </c>
      <c r="G2" s="24" t="s">
        <v>116</v>
      </c>
      <c r="H2" s="24" t="s">
        <v>117</v>
      </c>
      <c r="I2" s="24" t="s">
        <v>118</v>
      </c>
      <c r="J2" s="24" t="s">
        <v>119</v>
      </c>
      <c r="K2" s="24" t="s">
        <v>120</v>
      </c>
      <c r="L2" s="24" t="s">
        <v>121</v>
      </c>
      <c r="M2" s="24" t="s">
        <v>122</v>
      </c>
      <c r="N2" s="24" t="s">
        <v>123</v>
      </c>
      <c r="O2" s="24" t="s">
        <v>124</v>
      </c>
      <c r="P2" s="24" t="s">
        <v>174</v>
      </c>
    </row>
    <row r="3" spans="1:16" x14ac:dyDescent="0.25">
      <c r="A3" s="11" t="s">
        <v>108</v>
      </c>
      <c r="B3" s="11" t="s">
        <v>180</v>
      </c>
      <c r="C3" s="12">
        <v>342.17196833700001</v>
      </c>
      <c r="D3" s="12">
        <v>450.96984525899899</v>
      </c>
      <c r="E3" s="12">
        <v>450.94402785499898</v>
      </c>
      <c r="F3" s="12">
        <v>451.26778424299999</v>
      </c>
      <c r="G3" s="12">
        <v>218.97079470700001</v>
      </c>
      <c r="H3" s="12">
        <v>451.29360167100003</v>
      </c>
      <c r="I3" s="12">
        <v>443.87561090399902</v>
      </c>
      <c r="J3" s="12">
        <v>452.26695876200006</v>
      </c>
      <c r="K3" s="12">
        <v>482.19168145000003</v>
      </c>
      <c r="L3" s="12">
        <v>469.04186569999905</v>
      </c>
      <c r="M3" s="12">
        <v>453.89256966500005</v>
      </c>
      <c r="N3" s="12">
        <v>366.855511052</v>
      </c>
      <c r="O3" s="12">
        <v>180.99599214699899</v>
      </c>
      <c r="P3" s="12">
        <v>436.43220277000006</v>
      </c>
    </row>
    <row r="4" spans="1:16" x14ac:dyDescent="0.25">
      <c r="A4" s="11" t="s">
        <v>108</v>
      </c>
      <c r="B4" s="11" t="s">
        <v>10</v>
      </c>
      <c r="C4" s="12">
        <v>0</v>
      </c>
      <c r="D4" s="12">
        <v>0</v>
      </c>
      <c r="E4" s="12">
        <v>0</v>
      </c>
      <c r="F4" s="12">
        <v>0</v>
      </c>
      <c r="G4" s="12">
        <v>535.01358915399999</v>
      </c>
      <c r="H4" s="12">
        <v>0.92126460555499912</v>
      </c>
      <c r="I4" s="12">
        <v>0.92126460555499912</v>
      </c>
      <c r="J4" s="12">
        <v>0.92126460555499912</v>
      </c>
      <c r="K4" s="12">
        <v>0.92126460555499912</v>
      </c>
      <c r="L4" s="12">
        <v>0.92126460555499912</v>
      </c>
      <c r="M4" s="12">
        <v>0.92126460555499912</v>
      </c>
      <c r="N4" s="12">
        <v>0.92126460555499912</v>
      </c>
      <c r="O4" s="12">
        <v>864.11612125400006</v>
      </c>
      <c r="P4" s="12">
        <v>141.54782595200001</v>
      </c>
    </row>
    <row r="5" spans="1:16" x14ac:dyDescent="0.25">
      <c r="A5" s="11" t="s">
        <v>108</v>
      </c>
      <c r="B5" s="11" t="s">
        <v>184</v>
      </c>
      <c r="C5" s="12">
        <v>2500.6580790600001</v>
      </c>
      <c r="D5" s="12">
        <v>2497.3048624000003</v>
      </c>
      <c r="E5" s="12">
        <v>2497.3578565299899</v>
      </c>
      <c r="F5" s="12">
        <v>2498.2574004000003</v>
      </c>
      <c r="G5" s="12">
        <v>697.42725575500003</v>
      </c>
      <c r="H5" s="12">
        <v>2496.0618906599902</v>
      </c>
      <c r="I5" s="12">
        <v>2496.0618906599902</v>
      </c>
      <c r="J5" s="12">
        <v>2501.1819847399902</v>
      </c>
      <c r="K5" s="12">
        <v>2513.98663506</v>
      </c>
      <c r="L5" s="12">
        <v>2524.57324857</v>
      </c>
      <c r="M5" s="12">
        <v>2522.12888689999</v>
      </c>
      <c r="N5" s="12">
        <v>2269.8984298799896</v>
      </c>
      <c r="O5" s="12">
        <v>512.33126990499898</v>
      </c>
      <c r="P5" s="12">
        <v>2345.8180957600002</v>
      </c>
    </row>
    <row r="6" spans="1:16" x14ac:dyDescent="0.25">
      <c r="A6" s="11" t="s">
        <v>108</v>
      </c>
      <c r="B6" s="11" t="s">
        <v>78</v>
      </c>
      <c r="C6" s="12">
        <v>17.078202309800002</v>
      </c>
      <c r="D6" s="12">
        <v>40.534545163199901</v>
      </c>
      <c r="E6" s="12">
        <v>42.047080489299901</v>
      </c>
      <c r="F6" s="12">
        <v>42.047080489299901</v>
      </c>
      <c r="G6" s="12">
        <v>148.07767606899898</v>
      </c>
      <c r="H6" s="12">
        <v>41.945192990799903</v>
      </c>
      <c r="I6" s="12">
        <v>42.047080488900001</v>
      </c>
      <c r="J6" s="12">
        <v>43.232879960700004</v>
      </c>
      <c r="K6" s="12">
        <v>45.490960681899899</v>
      </c>
      <c r="L6" s="12">
        <v>45.490960666699898</v>
      </c>
      <c r="M6" s="12">
        <v>45.521805910200001</v>
      </c>
      <c r="N6" s="12">
        <v>136.63440983200002</v>
      </c>
      <c r="O6" s="12">
        <v>298.29861591400004</v>
      </c>
      <c r="P6" s="12">
        <v>103.82477129199999</v>
      </c>
    </row>
    <row r="7" spans="1:16" x14ac:dyDescent="0.25">
      <c r="A7" s="11" t="s">
        <v>108</v>
      </c>
      <c r="B7" s="11" t="s">
        <v>84</v>
      </c>
      <c r="C7" s="12">
        <v>0</v>
      </c>
      <c r="D7" s="12">
        <v>3.08516135868999</v>
      </c>
      <c r="E7" s="12">
        <v>3.08516135868999</v>
      </c>
      <c r="F7" s="12">
        <v>3.08516135868999</v>
      </c>
      <c r="G7" s="12">
        <v>1398.7580901399999</v>
      </c>
      <c r="H7" s="12">
        <v>3.08516135868999</v>
      </c>
      <c r="I7" s="12">
        <v>3.08516135868999</v>
      </c>
      <c r="J7" s="12">
        <v>3.08516135868999</v>
      </c>
      <c r="K7" s="12">
        <v>3.08516135868999</v>
      </c>
      <c r="L7" s="12">
        <v>3.08516135868999</v>
      </c>
      <c r="M7" s="12">
        <v>18.172556745800001</v>
      </c>
      <c r="N7" s="12">
        <v>192.72768016099999</v>
      </c>
      <c r="O7" s="12">
        <v>1203.68069657</v>
      </c>
      <c r="P7" s="12">
        <v>53.888378887999998</v>
      </c>
    </row>
    <row r="8" spans="1:16" x14ac:dyDescent="0.25">
      <c r="A8" s="11" t="s">
        <v>109</v>
      </c>
      <c r="B8" s="11" t="s">
        <v>185</v>
      </c>
      <c r="C8" s="12">
        <v>9351.5704537799902</v>
      </c>
      <c r="D8" s="12">
        <v>13564.4844838999</v>
      </c>
      <c r="E8" s="12">
        <v>13909.3086234</v>
      </c>
      <c r="F8" s="12">
        <v>14280.006324000002</v>
      </c>
      <c r="G8" s="12">
        <v>14812.871086000001</v>
      </c>
      <c r="H8" s="12">
        <v>15324.517379199999</v>
      </c>
      <c r="I8" s="12">
        <v>15294.7665150999</v>
      </c>
      <c r="J8" s="12">
        <v>15853.7039104</v>
      </c>
      <c r="K8" s="12">
        <v>16017.600196799902</v>
      </c>
      <c r="L8" s="12">
        <v>16515.2262567</v>
      </c>
      <c r="M8" s="12">
        <v>17476.718263999901</v>
      </c>
      <c r="N8" s="12">
        <v>17844.0161507999</v>
      </c>
      <c r="O8" s="12">
        <v>18672.7739148</v>
      </c>
      <c r="P8" s="12">
        <v>19276.578311500001</v>
      </c>
    </row>
    <row r="9" spans="1:16" x14ac:dyDescent="0.25">
      <c r="A9" s="11" t="s">
        <v>223</v>
      </c>
      <c r="B9" s="11" t="s">
        <v>1</v>
      </c>
      <c r="C9" s="12">
        <v>4.7419879972100007</v>
      </c>
      <c r="D9" s="12">
        <v>4.7419879972100007</v>
      </c>
      <c r="E9" s="12">
        <v>4.7419879972100007</v>
      </c>
      <c r="F9" s="12">
        <v>4.7419879972100007</v>
      </c>
      <c r="G9" s="12">
        <v>4.7419879972100007</v>
      </c>
      <c r="H9" s="12">
        <v>4.7419879972100007</v>
      </c>
      <c r="I9" s="12">
        <v>4.7419879972100007</v>
      </c>
      <c r="J9" s="12">
        <v>4.7419879972100007</v>
      </c>
      <c r="K9" s="12">
        <v>4.7419879972100007</v>
      </c>
      <c r="L9" s="12">
        <v>4.7419879972100007</v>
      </c>
      <c r="M9" s="12">
        <v>4.8449733085899895</v>
      </c>
      <c r="N9" s="12">
        <v>4.8449733085899895</v>
      </c>
      <c r="O9" s="12">
        <v>4.9762320624900003</v>
      </c>
      <c r="P9" s="12">
        <v>10.4595540306</v>
      </c>
    </row>
    <row r="10" spans="1:16" x14ac:dyDescent="0.25">
      <c r="A10" s="11" t="s">
        <v>223</v>
      </c>
      <c r="B10" s="11" t="s">
        <v>3</v>
      </c>
      <c r="C10" s="12">
        <v>51.3024795185</v>
      </c>
      <c r="D10" s="12">
        <v>65.430148946499898</v>
      </c>
      <c r="E10" s="12">
        <v>65.878736511599897</v>
      </c>
      <c r="F10" s="12">
        <v>66.02264081380001</v>
      </c>
      <c r="G10" s="12">
        <v>71.024896523600006</v>
      </c>
      <c r="H10" s="12">
        <v>71.812652445999902</v>
      </c>
      <c r="I10" s="12">
        <v>73.665733686999999</v>
      </c>
      <c r="J10" s="12">
        <v>73.665733686999999</v>
      </c>
      <c r="K10" s="12">
        <v>74.706803837600006</v>
      </c>
      <c r="L10" s="12">
        <v>76.512143282600007</v>
      </c>
      <c r="M10" s="12">
        <v>78.812126638100011</v>
      </c>
      <c r="N10" s="12">
        <v>86.113849370500006</v>
      </c>
      <c r="O10" s="12">
        <v>87.937030542300008</v>
      </c>
      <c r="P10" s="12">
        <v>95.576388417299995</v>
      </c>
    </row>
    <row r="11" spans="1:16" x14ac:dyDescent="0.25">
      <c r="A11" s="11" t="s">
        <v>223</v>
      </c>
      <c r="B11" s="11" t="s">
        <v>2</v>
      </c>
      <c r="C11" s="12">
        <v>2.3950353930300001</v>
      </c>
      <c r="D11" s="12">
        <v>2.3950353930300001</v>
      </c>
      <c r="E11" s="12">
        <v>2.3950353930300001</v>
      </c>
      <c r="F11" s="12">
        <v>2.3950353930300001</v>
      </c>
      <c r="G11" s="12">
        <v>2.3950353930300001</v>
      </c>
      <c r="H11" s="12">
        <v>2.3950353930300001</v>
      </c>
      <c r="I11" s="12">
        <v>2.3950353930300001</v>
      </c>
      <c r="J11" s="12">
        <v>2.3950353930300001</v>
      </c>
      <c r="K11" s="12">
        <v>2.3950353930300001</v>
      </c>
      <c r="L11" s="12">
        <v>2.0479086284300001</v>
      </c>
      <c r="M11" s="12">
        <v>2.0479086284300001</v>
      </c>
      <c r="N11" s="12">
        <v>2.0479086284300001</v>
      </c>
      <c r="O11" s="12">
        <v>2.0479086284300001</v>
      </c>
      <c r="P11" s="12">
        <v>2.0479086284300001</v>
      </c>
    </row>
    <row r="12" spans="1:16" x14ac:dyDescent="0.25">
      <c r="A12" s="11" t="s">
        <v>223</v>
      </c>
      <c r="B12" s="11" t="s">
        <v>6</v>
      </c>
      <c r="C12" s="12">
        <v>0</v>
      </c>
      <c r="D12" s="12">
        <v>0</v>
      </c>
      <c r="E12" s="12">
        <v>0</v>
      </c>
      <c r="F12" s="12">
        <v>0</v>
      </c>
      <c r="G12" s="12">
        <v>0</v>
      </c>
      <c r="H12" s="12">
        <v>0</v>
      </c>
      <c r="I12" s="12">
        <v>0</v>
      </c>
      <c r="J12" s="12">
        <v>0</v>
      </c>
      <c r="K12" s="12">
        <v>0</v>
      </c>
      <c r="L12" s="12">
        <v>0.32451173014599899</v>
      </c>
      <c r="M12" s="12">
        <v>0.32451173014599899</v>
      </c>
      <c r="N12" s="12">
        <v>0.32451173014599899</v>
      </c>
      <c r="O12" s="12">
        <v>0.32451173014599899</v>
      </c>
      <c r="P12" s="12">
        <v>0.32451173014599899</v>
      </c>
    </row>
    <row r="13" spans="1:16" x14ac:dyDescent="0.25">
      <c r="A13" s="11" t="s">
        <v>223</v>
      </c>
      <c r="B13" s="11" t="s">
        <v>183</v>
      </c>
      <c r="C13" s="12">
        <v>4.9729375995699998</v>
      </c>
      <c r="D13" s="12">
        <v>4.9729375995699998</v>
      </c>
      <c r="E13" s="12">
        <v>4.9729375995699998</v>
      </c>
      <c r="F13" s="12">
        <v>4.9729375995699998</v>
      </c>
      <c r="G13" s="12">
        <v>4.9729375995699998</v>
      </c>
      <c r="H13" s="12">
        <v>4.9729375995699998</v>
      </c>
      <c r="I13" s="12">
        <v>4.9729375995699998</v>
      </c>
      <c r="J13" s="12">
        <v>4.9729375995699998</v>
      </c>
      <c r="K13" s="12">
        <v>4.9729375995699998</v>
      </c>
      <c r="L13" s="12">
        <v>4.9718308289399999</v>
      </c>
      <c r="M13" s="12">
        <v>4.9718308289399999</v>
      </c>
      <c r="N13" s="12">
        <v>4.9718308289399999</v>
      </c>
      <c r="O13" s="12">
        <v>4.9718308289399999</v>
      </c>
      <c r="P13" s="12">
        <v>4.9718308289399999</v>
      </c>
    </row>
    <row r="14" spans="1:16" x14ac:dyDescent="0.25">
      <c r="A14" s="11" t="s">
        <v>223</v>
      </c>
      <c r="B14" s="11" t="s">
        <v>12</v>
      </c>
      <c r="C14" s="12">
        <v>7.7443910163299892</v>
      </c>
      <c r="D14" s="12">
        <v>7.7443910163299892</v>
      </c>
      <c r="E14" s="12">
        <v>6.3145511692899996</v>
      </c>
      <c r="F14" s="12">
        <v>6.3145511692899996</v>
      </c>
      <c r="G14" s="12">
        <v>6.3145511692899996</v>
      </c>
      <c r="H14" s="12">
        <v>6.3145511692899996</v>
      </c>
      <c r="I14" s="12">
        <v>6.3145511692899996</v>
      </c>
      <c r="J14" s="12">
        <v>6.3145511692899996</v>
      </c>
      <c r="K14" s="12">
        <v>6.3146861583399998</v>
      </c>
      <c r="L14" s="12">
        <v>6.4802228377300004</v>
      </c>
      <c r="M14" s="12">
        <v>6.0229037815399895</v>
      </c>
      <c r="N14" s="12">
        <v>6.0229037815399895</v>
      </c>
      <c r="O14" s="12">
        <v>6.0229037815399895</v>
      </c>
      <c r="P14" s="12">
        <v>6.27715646229999</v>
      </c>
    </row>
    <row r="15" spans="1:16" x14ac:dyDescent="0.25">
      <c r="A15" s="11" t="s">
        <v>223</v>
      </c>
      <c r="B15" s="11" t="s">
        <v>19</v>
      </c>
      <c r="C15" s="12">
        <v>0</v>
      </c>
      <c r="D15" s="12">
        <v>0</v>
      </c>
      <c r="E15" s="12">
        <v>0</v>
      </c>
      <c r="F15" s="12">
        <v>0</v>
      </c>
      <c r="G15" s="12">
        <v>0</v>
      </c>
      <c r="H15" s="12">
        <v>0</v>
      </c>
      <c r="I15" s="12">
        <v>0</v>
      </c>
      <c r="J15" s="12">
        <v>0</v>
      </c>
      <c r="K15" s="12">
        <v>0</v>
      </c>
      <c r="L15" s="12">
        <v>0</v>
      </c>
      <c r="M15" s="12">
        <v>0</v>
      </c>
      <c r="N15" s="12">
        <v>1.9670233777500001</v>
      </c>
      <c r="O15" s="12">
        <v>7.8659295887800003</v>
      </c>
      <c r="P15" s="12">
        <v>1.9670233777500001</v>
      </c>
    </row>
    <row r="16" spans="1:16" x14ac:dyDescent="0.25">
      <c r="A16" s="11" t="s">
        <v>223</v>
      </c>
      <c r="B16" s="11" t="s">
        <v>32</v>
      </c>
      <c r="C16" s="12">
        <v>103.07562422100001</v>
      </c>
      <c r="D16" s="12">
        <v>105.042647598999</v>
      </c>
      <c r="E16" s="12">
        <v>105.042647598999</v>
      </c>
      <c r="F16" s="12">
        <v>105.042647598999</v>
      </c>
      <c r="G16" s="12">
        <v>105.042647598999</v>
      </c>
      <c r="H16" s="12">
        <v>105.042647598999</v>
      </c>
      <c r="I16" s="12">
        <v>105.042647598999</v>
      </c>
      <c r="J16" s="12">
        <v>105.042647598999</v>
      </c>
      <c r="K16" s="12">
        <v>105.042647598999</v>
      </c>
      <c r="L16" s="12">
        <v>105.042647598999</v>
      </c>
      <c r="M16" s="12">
        <v>105.042647598999</v>
      </c>
      <c r="N16" s="12">
        <v>103.07562422100001</v>
      </c>
      <c r="O16" s="12">
        <v>103.07562422100001</v>
      </c>
      <c r="P16" s="12">
        <v>103.07562422100001</v>
      </c>
    </row>
    <row r="17" spans="1:16" x14ac:dyDescent="0.25">
      <c r="A17" s="11" t="s">
        <v>223</v>
      </c>
      <c r="B17" s="11" t="s">
        <v>81</v>
      </c>
      <c r="C17" s="12">
        <v>0.62032400398399901</v>
      </c>
      <c r="D17" s="12">
        <v>0.62032400398399901</v>
      </c>
      <c r="E17" s="12">
        <v>0.62032400398399901</v>
      </c>
      <c r="F17" s="12">
        <v>0.62032400398399901</v>
      </c>
      <c r="G17" s="12">
        <v>0.62032400398399901</v>
      </c>
      <c r="H17" s="12">
        <v>0.62032400398399901</v>
      </c>
      <c r="I17" s="12">
        <v>0.62032400398399901</v>
      </c>
      <c r="J17" s="12">
        <v>1.7213165509999901</v>
      </c>
      <c r="K17" s="12">
        <v>1.7213165509999901</v>
      </c>
      <c r="L17" s="12">
        <v>1.7213165509999901</v>
      </c>
      <c r="M17" s="12">
        <v>1.7213165509999901</v>
      </c>
      <c r="N17" s="12">
        <v>1.7213165509999901</v>
      </c>
      <c r="O17" s="12">
        <v>1.7213165509999901</v>
      </c>
      <c r="P17" s="12">
        <v>32.007072199500001</v>
      </c>
    </row>
    <row r="18" spans="1:16" x14ac:dyDescent="0.25">
      <c r="A18" s="11" t="s">
        <v>223</v>
      </c>
      <c r="B18" s="11" t="s">
        <v>207</v>
      </c>
      <c r="C18" s="12">
        <v>6.0258768013999999</v>
      </c>
      <c r="D18" s="12">
        <v>9.1206309012800002</v>
      </c>
      <c r="E18" s="12">
        <v>9.1206309012800002</v>
      </c>
      <c r="F18" s="12">
        <v>9.1206309012800002</v>
      </c>
      <c r="G18" s="12">
        <v>9.1206309012800002</v>
      </c>
      <c r="H18" s="12">
        <v>9.1206309012800002</v>
      </c>
      <c r="I18" s="12">
        <v>10.0062453494</v>
      </c>
      <c r="J18" s="12">
        <v>11.1387636757</v>
      </c>
      <c r="K18" s="12">
        <v>11.7667371797</v>
      </c>
      <c r="L18" s="12">
        <v>11.8400315982999</v>
      </c>
      <c r="M18" s="12">
        <v>13.934532047000001</v>
      </c>
      <c r="N18" s="12">
        <v>13.934532047000001</v>
      </c>
      <c r="O18" s="12">
        <v>16.939818910300001</v>
      </c>
      <c r="P18" s="12">
        <v>0</v>
      </c>
    </row>
    <row r="19" spans="1:16" x14ac:dyDescent="0.25">
      <c r="A19" s="11" t="s">
        <v>110</v>
      </c>
      <c r="B19" s="11" t="s">
        <v>186</v>
      </c>
      <c r="C19" s="12">
        <v>3516.6686521300003</v>
      </c>
      <c r="D19" s="12">
        <v>3728.8661303700001</v>
      </c>
      <c r="E19" s="12">
        <v>3802.6288322099904</v>
      </c>
      <c r="F19" s="12">
        <v>3821.00170500999</v>
      </c>
      <c r="G19" s="12">
        <v>4107.98129813999</v>
      </c>
      <c r="H19" s="12">
        <v>4400.5227025100003</v>
      </c>
      <c r="I19" s="12">
        <v>4446.5461472900006</v>
      </c>
      <c r="J19" s="12">
        <v>4590.4684497899998</v>
      </c>
      <c r="K19" s="12">
        <v>5176.2851747599898</v>
      </c>
      <c r="L19" s="12">
        <v>5590.2347078399998</v>
      </c>
      <c r="M19" s="12">
        <v>5702.77772422</v>
      </c>
      <c r="N19" s="12">
        <v>5695.0198355800003</v>
      </c>
      <c r="O19" s="12">
        <v>5753.07998391</v>
      </c>
      <c r="P19" s="12">
        <v>5653.0943518499998</v>
      </c>
    </row>
    <row r="20" spans="1:16" x14ac:dyDescent="0.25">
      <c r="A20" s="11" t="s">
        <v>110</v>
      </c>
      <c r="B20" s="11" t="s">
        <v>187</v>
      </c>
      <c r="C20" s="12">
        <v>0</v>
      </c>
      <c r="D20" s="12">
        <v>0</v>
      </c>
      <c r="E20" s="12">
        <v>0</v>
      </c>
      <c r="F20" s="12">
        <v>0</v>
      </c>
      <c r="G20" s="12">
        <v>0</v>
      </c>
      <c r="H20" s="12">
        <v>0</v>
      </c>
      <c r="I20" s="12">
        <v>0</v>
      </c>
      <c r="J20" s="12">
        <v>0</v>
      </c>
      <c r="K20" s="12">
        <v>6.2648669435500005E-6</v>
      </c>
      <c r="L20" s="12">
        <v>0</v>
      </c>
      <c r="M20" s="12">
        <v>3.0727558770299899</v>
      </c>
      <c r="N20" s="12">
        <v>3.0725874658100003</v>
      </c>
      <c r="O20" s="12">
        <v>3.0727558770299899</v>
      </c>
      <c r="P20" s="12">
        <v>2.8624699083799898</v>
      </c>
    </row>
    <row r="21" spans="1:16" x14ac:dyDescent="0.25">
      <c r="A21" s="11" t="s">
        <v>110</v>
      </c>
      <c r="B21" s="11" t="s">
        <v>17</v>
      </c>
      <c r="C21" s="12">
        <v>27.8895345241</v>
      </c>
      <c r="D21" s="12">
        <v>30.3350886622</v>
      </c>
      <c r="E21" s="12">
        <v>30.3350886622</v>
      </c>
      <c r="F21" s="12">
        <v>32.0000593992999</v>
      </c>
      <c r="G21" s="12">
        <v>32.0000593992999</v>
      </c>
      <c r="H21" s="12">
        <v>32.0000593992999</v>
      </c>
      <c r="I21" s="12">
        <v>32.0000593992999</v>
      </c>
      <c r="J21" s="12">
        <v>45.716797405999898</v>
      </c>
      <c r="K21" s="12">
        <v>45.716797405999898</v>
      </c>
      <c r="L21" s="12">
        <v>55.831804523499905</v>
      </c>
      <c r="M21" s="12">
        <v>29.696355803000003</v>
      </c>
      <c r="N21" s="12">
        <v>59.011858673900008</v>
      </c>
      <c r="O21" s="12">
        <v>59.011858672999907</v>
      </c>
      <c r="P21" s="12">
        <v>95.118467234199898</v>
      </c>
    </row>
    <row r="22" spans="1:16" x14ac:dyDescent="0.25">
      <c r="A22" s="11" t="s">
        <v>110</v>
      </c>
      <c r="B22" s="11" t="s">
        <v>21</v>
      </c>
      <c r="C22" s="12">
        <v>0</v>
      </c>
      <c r="D22" s="12">
        <v>0</v>
      </c>
      <c r="E22" s="12">
        <v>0</v>
      </c>
      <c r="F22" s="12">
        <v>0</v>
      </c>
      <c r="G22" s="12">
        <v>0</v>
      </c>
      <c r="H22" s="12">
        <v>0.93618088800099908</v>
      </c>
      <c r="I22" s="12">
        <v>0.93618088800099908</v>
      </c>
      <c r="J22" s="12">
        <v>0.93618088800099908</v>
      </c>
      <c r="K22" s="12">
        <v>0.93618088800099908</v>
      </c>
      <c r="L22" s="12">
        <v>0.93618088800099908</v>
      </c>
      <c r="M22" s="12">
        <v>0.94032505635300001</v>
      </c>
      <c r="N22" s="12">
        <v>0.94032505635300001</v>
      </c>
      <c r="O22" s="12">
        <v>0.93934691382100011</v>
      </c>
      <c r="P22" s="12">
        <v>30.715174254399898</v>
      </c>
    </row>
    <row r="23" spans="1:16" x14ac:dyDescent="0.25">
      <c r="A23" s="11" t="s">
        <v>110</v>
      </c>
      <c r="B23" s="11" t="s">
        <v>192</v>
      </c>
      <c r="C23" s="12">
        <v>16.891287227599999</v>
      </c>
      <c r="D23" s="12">
        <v>157.26258650199898</v>
      </c>
      <c r="E23" s="12">
        <v>329.92700481399999</v>
      </c>
      <c r="F23" s="12">
        <v>363.78726801700003</v>
      </c>
      <c r="G23" s="12">
        <v>459.77521369399904</v>
      </c>
      <c r="H23" s="12">
        <v>1013.42572307999</v>
      </c>
      <c r="I23" s="12">
        <v>1040.94231351999</v>
      </c>
      <c r="J23" s="12">
        <v>1070.0103545100001</v>
      </c>
      <c r="K23" s="12">
        <v>1198.0395859600001</v>
      </c>
      <c r="L23" s="12">
        <v>1202.96021733</v>
      </c>
      <c r="M23" s="12">
        <v>1010.37452247</v>
      </c>
      <c r="N23" s="12">
        <v>1012.3256636900001</v>
      </c>
      <c r="O23" s="12">
        <v>1048.2556640100001</v>
      </c>
      <c r="P23" s="12">
        <v>939.87580263400002</v>
      </c>
    </row>
    <row r="24" spans="1:16" x14ac:dyDescent="0.25">
      <c r="A24" s="11" t="s">
        <v>110</v>
      </c>
      <c r="B24" s="11" t="s">
        <v>23</v>
      </c>
      <c r="C24" s="12">
        <v>0</v>
      </c>
      <c r="D24" s="12">
        <v>0</v>
      </c>
      <c r="E24" s="12">
        <v>0</v>
      </c>
      <c r="F24" s="12">
        <v>0</v>
      </c>
      <c r="G24" s="12">
        <v>0</v>
      </c>
      <c r="H24" s="12">
        <v>0</v>
      </c>
      <c r="I24" s="12">
        <v>0</v>
      </c>
      <c r="J24" s="12">
        <v>0</v>
      </c>
      <c r="K24" s="12">
        <v>0</v>
      </c>
      <c r="L24" s="12">
        <v>0</v>
      </c>
      <c r="M24" s="12">
        <v>0</v>
      </c>
      <c r="N24" s="12">
        <v>0</v>
      </c>
      <c r="O24" s="12">
        <v>0</v>
      </c>
      <c r="P24" s="12">
        <v>53.388186266099893</v>
      </c>
    </row>
    <row r="25" spans="1:16" x14ac:dyDescent="0.25">
      <c r="A25" s="11" t="s">
        <v>110</v>
      </c>
      <c r="B25" s="11" t="s">
        <v>27</v>
      </c>
      <c r="C25" s="12">
        <v>812.27324755799998</v>
      </c>
      <c r="D25" s="12">
        <v>812.27307545899998</v>
      </c>
      <c r="E25" s="12">
        <v>812.27307545899998</v>
      </c>
      <c r="F25" s="12">
        <v>812.27307545899998</v>
      </c>
      <c r="G25" s="12">
        <v>812.27307545899998</v>
      </c>
      <c r="H25" s="12">
        <v>802.69223334200001</v>
      </c>
      <c r="I25" s="12">
        <v>802.69223334200001</v>
      </c>
      <c r="J25" s="12">
        <v>802.69223334200001</v>
      </c>
      <c r="K25" s="12">
        <v>802.69417700699898</v>
      </c>
      <c r="L25" s="12">
        <v>764.43673019899904</v>
      </c>
      <c r="M25" s="12">
        <v>746.33327284699999</v>
      </c>
      <c r="N25" s="12">
        <v>746.33327284699999</v>
      </c>
      <c r="O25" s="12">
        <v>752.72692387300003</v>
      </c>
      <c r="P25" s="12">
        <v>759.74856312199893</v>
      </c>
    </row>
    <row r="26" spans="1:16" x14ac:dyDescent="0.25">
      <c r="A26" s="11" t="s">
        <v>110</v>
      </c>
      <c r="B26" s="11" t="s">
        <v>29</v>
      </c>
      <c r="C26" s="12">
        <v>1399.9272493400001</v>
      </c>
      <c r="D26" s="12">
        <v>1628.06539761</v>
      </c>
      <c r="E26" s="12">
        <v>1668.2163767699999</v>
      </c>
      <c r="F26" s="12">
        <v>1682.6850945199999</v>
      </c>
      <c r="G26" s="12">
        <v>1794.0205550799899</v>
      </c>
      <c r="H26" s="12">
        <v>1820.02217436</v>
      </c>
      <c r="I26" s="12">
        <v>1832.1955026299902</v>
      </c>
      <c r="J26" s="12">
        <v>1833.2873881099899</v>
      </c>
      <c r="K26" s="12">
        <v>1875.2673124299899</v>
      </c>
      <c r="L26" s="12">
        <v>1957.6793685600001</v>
      </c>
      <c r="M26" s="12">
        <v>2153.9550552400001</v>
      </c>
      <c r="N26" s="12">
        <v>2274.5394592799898</v>
      </c>
      <c r="O26" s="12">
        <v>2393.2361876800001</v>
      </c>
      <c r="P26" s="12">
        <v>2579.49119001999</v>
      </c>
    </row>
    <row r="27" spans="1:16" x14ac:dyDescent="0.25">
      <c r="A27" s="11" t="s">
        <v>110</v>
      </c>
      <c r="B27" s="11" t="s">
        <v>30</v>
      </c>
      <c r="C27" s="12">
        <v>2.3634824991900003</v>
      </c>
      <c r="D27" s="12">
        <v>2.7782727180800002</v>
      </c>
      <c r="E27" s="12">
        <v>3.1609196776299902</v>
      </c>
      <c r="F27" s="12">
        <v>3.1609196776299902</v>
      </c>
      <c r="G27" s="12">
        <v>3.1609196776299902</v>
      </c>
      <c r="H27" s="12">
        <v>3.1609196776299902</v>
      </c>
      <c r="I27" s="12">
        <v>3.1609196776299902</v>
      </c>
      <c r="J27" s="12">
        <v>3.6581910845099896</v>
      </c>
      <c r="K27" s="12">
        <v>3.6811358573700002</v>
      </c>
      <c r="L27" s="12">
        <v>3.5236472217900001</v>
      </c>
      <c r="M27" s="12">
        <v>3.14832075645</v>
      </c>
      <c r="N27" s="12">
        <v>3.14832075645</v>
      </c>
      <c r="O27" s="12">
        <v>3.9201205759199897</v>
      </c>
      <c r="P27" s="12">
        <v>59.046801381399902</v>
      </c>
    </row>
    <row r="28" spans="1:16" x14ac:dyDescent="0.25">
      <c r="A28" s="11" t="s">
        <v>110</v>
      </c>
      <c r="B28" s="11" t="s">
        <v>208</v>
      </c>
      <c r="C28" s="12">
        <v>487.203879863</v>
      </c>
      <c r="D28" s="12">
        <v>490.20916672599901</v>
      </c>
      <c r="E28" s="12">
        <v>490.20916672599901</v>
      </c>
      <c r="F28" s="12">
        <v>490.20916672599901</v>
      </c>
      <c r="G28" s="12">
        <v>490.20916672599901</v>
      </c>
      <c r="H28" s="12">
        <v>490.20916672599901</v>
      </c>
      <c r="I28" s="12">
        <v>490.20916672599901</v>
      </c>
      <c r="J28" s="12">
        <v>490.20916672599901</v>
      </c>
      <c r="K28" s="12">
        <v>490.21026018000003</v>
      </c>
      <c r="L28" s="12">
        <v>532.40861830799895</v>
      </c>
      <c r="M28" s="12">
        <v>693.13154514300004</v>
      </c>
      <c r="N28" s="12">
        <v>693.13154514300004</v>
      </c>
      <c r="O28" s="12">
        <v>691.53123995299995</v>
      </c>
      <c r="P28" s="12">
        <v>691.53123995299995</v>
      </c>
    </row>
    <row r="29" spans="1:16" x14ac:dyDescent="0.25">
      <c r="A29" s="11" t="s">
        <v>110</v>
      </c>
      <c r="B29" s="11" t="s">
        <v>85</v>
      </c>
      <c r="C29" s="12">
        <v>10.501217840900001</v>
      </c>
      <c r="D29" s="12">
        <v>8.5155045329300005</v>
      </c>
      <c r="E29" s="12">
        <v>12.085286297</v>
      </c>
      <c r="F29" s="12">
        <v>12.2465240991</v>
      </c>
      <c r="G29" s="12">
        <v>13.279008682500001</v>
      </c>
      <c r="H29" s="12">
        <v>13.5703615525</v>
      </c>
      <c r="I29" s="12">
        <v>13.5703615525</v>
      </c>
      <c r="J29" s="12">
        <v>13.5703615525</v>
      </c>
      <c r="K29" s="12">
        <v>13.5703615525</v>
      </c>
      <c r="L29" s="12">
        <v>13.5703615525</v>
      </c>
      <c r="M29" s="12">
        <v>13.5703615521</v>
      </c>
      <c r="N29" s="12">
        <v>13.5703615521</v>
      </c>
      <c r="O29" s="12">
        <v>13.5703615521</v>
      </c>
      <c r="P29" s="12">
        <v>17.6659051458</v>
      </c>
    </row>
    <row r="30" spans="1:16" x14ac:dyDescent="0.25">
      <c r="A30" s="11" t="s">
        <v>110</v>
      </c>
      <c r="B30" s="11" t="s">
        <v>210</v>
      </c>
      <c r="C30" s="12">
        <v>367.91835915600001</v>
      </c>
      <c r="D30" s="12">
        <v>414.34214191000001</v>
      </c>
      <c r="E30" s="12">
        <v>410.91416439200003</v>
      </c>
      <c r="F30" s="12">
        <v>409.53993401100001</v>
      </c>
      <c r="G30" s="12">
        <v>414.40832828499998</v>
      </c>
      <c r="H30" s="12">
        <v>450.69651208400001</v>
      </c>
      <c r="I30" s="12">
        <v>455.35788889800006</v>
      </c>
      <c r="J30" s="12">
        <v>455.44060077900002</v>
      </c>
      <c r="K30" s="12">
        <v>489.78333436000003</v>
      </c>
      <c r="L30" s="12">
        <v>526.11975641699996</v>
      </c>
      <c r="M30" s="12">
        <v>542.48812779700006</v>
      </c>
      <c r="N30" s="12">
        <v>555.716981756</v>
      </c>
      <c r="O30" s="12">
        <v>527.60998938199896</v>
      </c>
      <c r="P30" s="12">
        <v>494.37012409199906</v>
      </c>
    </row>
    <row r="31" spans="1:16" x14ac:dyDescent="0.25">
      <c r="A31" s="11" t="s">
        <v>110</v>
      </c>
      <c r="B31" s="11" t="s">
        <v>88</v>
      </c>
      <c r="C31" s="12">
        <v>2.7887859159399899</v>
      </c>
      <c r="D31" s="12">
        <v>2.7887859159399899</v>
      </c>
      <c r="E31" s="12">
        <v>2.7887859159399899</v>
      </c>
      <c r="F31" s="12">
        <v>2.7887859159399899</v>
      </c>
      <c r="G31" s="12">
        <v>2.7887859159399899</v>
      </c>
      <c r="H31" s="12">
        <v>2.7887859159399899</v>
      </c>
      <c r="I31" s="12">
        <v>2.7887859159399899</v>
      </c>
      <c r="J31" s="12">
        <v>2.7887859159399899</v>
      </c>
      <c r="K31" s="12">
        <v>2.7887859159399899</v>
      </c>
      <c r="L31" s="12">
        <v>2.7887859159399899</v>
      </c>
      <c r="M31" s="12">
        <v>2.7887859159399899</v>
      </c>
      <c r="N31" s="12">
        <v>2.7887859159399899</v>
      </c>
      <c r="O31" s="12">
        <v>2.7887859159399899</v>
      </c>
      <c r="P31" s="12">
        <v>2.7887859159399899</v>
      </c>
    </row>
    <row r="32" spans="1:16" x14ac:dyDescent="0.25">
      <c r="A32" s="11" t="s">
        <v>110</v>
      </c>
      <c r="B32" s="11" t="s">
        <v>212</v>
      </c>
      <c r="C32" s="12">
        <v>60.122761262399898</v>
      </c>
      <c r="D32" s="12">
        <v>93.924727371299994</v>
      </c>
      <c r="E32" s="12">
        <v>101.08205169300001</v>
      </c>
      <c r="F32" s="12">
        <v>104.355838011</v>
      </c>
      <c r="G32" s="12">
        <v>117.66992886300001</v>
      </c>
      <c r="H32" s="12">
        <v>187.98398236499898</v>
      </c>
      <c r="I32" s="12">
        <v>207.663838527</v>
      </c>
      <c r="J32" s="12">
        <v>219.08210180600003</v>
      </c>
      <c r="K32" s="12">
        <v>344.82303299699902</v>
      </c>
      <c r="L32" s="12">
        <v>435.275253034</v>
      </c>
      <c r="M32" s="12">
        <v>365.55957869999997</v>
      </c>
      <c r="N32" s="12">
        <v>397.36950633899897</v>
      </c>
      <c r="O32" s="12">
        <v>446.38591537300005</v>
      </c>
      <c r="P32" s="12">
        <v>438.13327270799903</v>
      </c>
    </row>
    <row r="33" spans="1:16" x14ac:dyDescent="0.25">
      <c r="A33" s="11" t="s">
        <v>110</v>
      </c>
      <c r="B33" s="11" t="s">
        <v>94</v>
      </c>
      <c r="C33" s="12">
        <v>274.574897206</v>
      </c>
      <c r="D33" s="12">
        <v>367.49663950299902</v>
      </c>
      <c r="E33" s="12">
        <v>376.72741611199899</v>
      </c>
      <c r="F33" s="12">
        <v>399.05084714999998</v>
      </c>
      <c r="G33" s="12">
        <v>452.08606279499901</v>
      </c>
      <c r="H33" s="12">
        <v>487.25005452399898</v>
      </c>
      <c r="I33" s="12">
        <v>504.60842252399902</v>
      </c>
      <c r="J33" s="12">
        <v>515.205430181</v>
      </c>
      <c r="K33" s="12">
        <v>510.18855649599999</v>
      </c>
      <c r="L33" s="12">
        <v>514.37288630499893</v>
      </c>
      <c r="M33" s="12">
        <v>616.84417098899905</v>
      </c>
      <c r="N33" s="12">
        <v>616.60879673800002</v>
      </c>
      <c r="O33" s="12">
        <v>616.32099510500007</v>
      </c>
      <c r="P33" s="12">
        <v>632.79737974099999</v>
      </c>
    </row>
    <row r="34" spans="1:16" x14ac:dyDescent="0.25">
      <c r="A34" s="11" t="s">
        <v>110</v>
      </c>
      <c r="B34" s="11" t="s">
        <v>95</v>
      </c>
      <c r="C34" s="12">
        <v>0</v>
      </c>
      <c r="D34" s="12">
        <v>0</v>
      </c>
      <c r="E34" s="12">
        <v>0</v>
      </c>
      <c r="F34" s="12">
        <v>0</v>
      </c>
      <c r="G34" s="12">
        <v>0</v>
      </c>
      <c r="H34" s="12">
        <v>0</v>
      </c>
      <c r="I34" s="12">
        <v>0</v>
      </c>
      <c r="J34" s="12">
        <v>0</v>
      </c>
      <c r="K34" s="12">
        <v>0</v>
      </c>
      <c r="L34" s="12">
        <v>0</v>
      </c>
      <c r="M34" s="12">
        <v>0</v>
      </c>
      <c r="N34" s="12">
        <v>0</v>
      </c>
      <c r="O34" s="12">
        <v>0</v>
      </c>
      <c r="P34" s="12">
        <v>0.91277777300500007</v>
      </c>
    </row>
    <row r="35" spans="1:16" x14ac:dyDescent="0.25">
      <c r="A35" s="11" t="s">
        <v>110</v>
      </c>
      <c r="B35" s="11" t="s">
        <v>96</v>
      </c>
      <c r="C35" s="12">
        <v>0</v>
      </c>
      <c r="D35" s="12">
        <v>1.35051569545999</v>
      </c>
      <c r="E35" s="12">
        <v>1.35051569545999</v>
      </c>
      <c r="F35" s="12">
        <v>1.35051569545999</v>
      </c>
      <c r="G35" s="12">
        <v>1.35051569545999</v>
      </c>
      <c r="H35" s="12">
        <v>2.0496233569500002</v>
      </c>
      <c r="I35" s="12">
        <v>2.0496233569500002</v>
      </c>
      <c r="J35" s="12">
        <v>2.0496233569500002</v>
      </c>
      <c r="K35" s="12">
        <v>2.0496233569500002</v>
      </c>
      <c r="L35" s="12">
        <v>2.0496233569500002</v>
      </c>
      <c r="M35" s="12">
        <v>2.0496233569500002</v>
      </c>
      <c r="N35" s="12">
        <v>2.0496233569500002</v>
      </c>
      <c r="O35" s="12">
        <v>2.0496233569500002</v>
      </c>
      <c r="P35" s="12">
        <v>2.0496233569500002</v>
      </c>
    </row>
    <row r="36" spans="1:16" x14ac:dyDescent="0.25">
      <c r="A36" s="11" t="s">
        <v>110</v>
      </c>
      <c r="B36" s="11" t="s">
        <v>100</v>
      </c>
      <c r="C36" s="12">
        <v>160.16777522000001</v>
      </c>
      <c r="D36" s="12">
        <v>196.018329588</v>
      </c>
      <c r="E36" s="12">
        <v>201.86389921200001</v>
      </c>
      <c r="F36" s="12">
        <v>204.92215595100001</v>
      </c>
      <c r="G36" s="12">
        <v>213.54095536199901</v>
      </c>
      <c r="H36" s="12">
        <v>215.25371077999901</v>
      </c>
      <c r="I36" s="12">
        <v>215.251747037999</v>
      </c>
      <c r="J36" s="12">
        <v>215.25095208600001</v>
      </c>
      <c r="K36" s="12">
        <v>215.25094492199901</v>
      </c>
      <c r="L36" s="12">
        <v>215.46196809599999</v>
      </c>
      <c r="M36" s="12">
        <v>207.06580083900002</v>
      </c>
      <c r="N36" s="12">
        <v>207.90432872099998</v>
      </c>
      <c r="O36" s="12">
        <v>208.15676179800002</v>
      </c>
      <c r="P36" s="12">
        <v>207.97746008899901</v>
      </c>
    </row>
    <row r="37" spans="1:16" x14ac:dyDescent="0.25">
      <c r="A37" s="11" t="s">
        <v>110</v>
      </c>
      <c r="B37" s="11" t="s">
        <v>213</v>
      </c>
      <c r="C37" s="12">
        <v>38.481830795100002</v>
      </c>
      <c r="D37" s="12">
        <v>46.161073785299997</v>
      </c>
      <c r="E37" s="12">
        <v>46.161073785299997</v>
      </c>
      <c r="F37" s="12">
        <v>46.161073785299997</v>
      </c>
      <c r="G37" s="12">
        <v>46.161073785299997</v>
      </c>
      <c r="H37" s="12">
        <v>46.161073785299997</v>
      </c>
      <c r="I37" s="12">
        <v>46.161073785299997</v>
      </c>
      <c r="J37" s="12">
        <v>46.161073785299997</v>
      </c>
      <c r="K37" s="12">
        <v>46.161073785299997</v>
      </c>
      <c r="L37" s="12">
        <v>46.161073785299997</v>
      </c>
      <c r="M37" s="12">
        <v>46.1582432826999</v>
      </c>
      <c r="N37" s="12">
        <v>46.1582432826999</v>
      </c>
      <c r="O37" s="12">
        <v>46.466961267499897</v>
      </c>
      <c r="P37" s="12">
        <v>45.574399804599999</v>
      </c>
    </row>
    <row r="38" spans="1:16" x14ac:dyDescent="0.25">
      <c r="A38" s="11" t="s">
        <v>110</v>
      </c>
      <c r="B38" s="11" t="s">
        <v>101</v>
      </c>
      <c r="C38" s="12">
        <v>15.3539883347</v>
      </c>
      <c r="D38" s="12">
        <v>21.907461555799902</v>
      </c>
      <c r="E38" s="12">
        <v>23.746194374799899</v>
      </c>
      <c r="F38" s="12">
        <v>23.7461943375</v>
      </c>
      <c r="G38" s="12">
        <v>23.909026235700001</v>
      </c>
      <c r="H38" s="12">
        <v>23.746194374799899</v>
      </c>
      <c r="I38" s="12">
        <v>25.7754953039999</v>
      </c>
      <c r="J38" s="12">
        <v>27.5411317706</v>
      </c>
      <c r="K38" s="12">
        <v>27.5399182976</v>
      </c>
      <c r="L38" s="12">
        <v>29.437644377900003</v>
      </c>
      <c r="M38" s="12">
        <v>29.4369467616999</v>
      </c>
      <c r="N38" s="12">
        <v>29.431760082300002</v>
      </c>
      <c r="O38" s="12">
        <v>29.636283830300002</v>
      </c>
      <c r="P38" s="12">
        <v>29.641097093000003</v>
      </c>
    </row>
    <row r="39" spans="1:16" x14ac:dyDescent="0.25">
      <c r="A39" s="11" t="s">
        <v>110</v>
      </c>
      <c r="B39" s="11" t="s">
        <v>214</v>
      </c>
      <c r="C39" s="12">
        <v>13.9149903599999</v>
      </c>
      <c r="D39" s="12">
        <v>13.914990528800001</v>
      </c>
      <c r="E39" s="12">
        <v>13.914990528800001</v>
      </c>
      <c r="F39" s="12">
        <v>13.914990536299999</v>
      </c>
      <c r="G39" s="12">
        <v>13.914990528800001</v>
      </c>
      <c r="H39" s="12">
        <v>13.914990528800001</v>
      </c>
      <c r="I39" s="12">
        <v>13.914990528800001</v>
      </c>
      <c r="J39" s="12">
        <v>13.914990528800001</v>
      </c>
      <c r="K39" s="12">
        <v>13.913616987400001</v>
      </c>
      <c r="L39" s="12">
        <v>14.3892408471</v>
      </c>
      <c r="M39" s="12">
        <v>12.019268816999901</v>
      </c>
      <c r="N39" s="12">
        <v>12.019268816999901</v>
      </c>
      <c r="O39" s="12">
        <v>12.0192688087</v>
      </c>
      <c r="P39" s="12">
        <v>11.6783283589</v>
      </c>
    </row>
    <row r="40" spans="1:16" x14ac:dyDescent="0.25">
      <c r="A40" s="11" t="s">
        <v>110</v>
      </c>
      <c r="B40" s="11" t="s">
        <v>102</v>
      </c>
      <c r="C40" s="12">
        <v>0</v>
      </c>
      <c r="D40" s="12">
        <v>0</v>
      </c>
      <c r="E40" s="12">
        <v>0</v>
      </c>
      <c r="F40" s="12">
        <v>0</v>
      </c>
      <c r="G40" s="12">
        <v>0</v>
      </c>
      <c r="H40" s="12">
        <v>0</v>
      </c>
      <c r="I40" s="12">
        <v>0</v>
      </c>
      <c r="J40" s="12">
        <v>0</v>
      </c>
      <c r="K40" s="12">
        <v>0</v>
      </c>
      <c r="L40" s="12">
        <v>0</v>
      </c>
      <c r="M40" s="12">
        <v>0</v>
      </c>
      <c r="N40" s="12">
        <v>0</v>
      </c>
      <c r="O40" s="12">
        <v>0</v>
      </c>
      <c r="P40" s="12">
        <v>1.2179024703100001</v>
      </c>
    </row>
    <row r="41" spans="1:16" x14ac:dyDescent="0.25">
      <c r="A41" s="11" t="s">
        <v>110</v>
      </c>
      <c r="B41" s="11" t="s">
        <v>215</v>
      </c>
      <c r="C41" s="12">
        <v>25.9483085697</v>
      </c>
      <c r="D41" s="12">
        <v>34.191875419299897</v>
      </c>
      <c r="E41" s="12">
        <v>33.356397339599901</v>
      </c>
      <c r="F41" s="12">
        <v>37.581986326100001</v>
      </c>
      <c r="G41" s="12">
        <v>43.924287941099998</v>
      </c>
      <c r="H41" s="12">
        <v>45.034313931699899</v>
      </c>
      <c r="I41" s="12">
        <v>44.668799804500004</v>
      </c>
      <c r="J41" s="12">
        <v>44.232268682200001</v>
      </c>
      <c r="K41" s="12">
        <v>44.496756322399897</v>
      </c>
      <c r="L41" s="12">
        <v>44.993039760099897</v>
      </c>
      <c r="M41" s="12">
        <v>39.907809688799901</v>
      </c>
      <c r="N41" s="12">
        <v>40.426245436999899</v>
      </c>
      <c r="O41" s="12">
        <v>40.147119485700003</v>
      </c>
      <c r="P41" s="12">
        <v>38.364770669399903</v>
      </c>
    </row>
    <row r="42" spans="1:16" x14ac:dyDescent="0.25">
      <c r="A42" s="11" t="s">
        <v>110</v>
      </c>
      <c r="B42" s="11" t="s">
        <v>216</v>
      </c>
      <c r="C42" s="12">
        <v>4.9897693057900003</v>
      </c>
      <c r="D42" s="12">
        <v>8.4907184737100003</v>
      </c>
      <c r="E42" s="12">
        <v>8.4680783343899897</v>
      </c>
      <c r="F42" s="12">
        <v>8.4681250469499894</v>
      </c>
      <c r="G42" s="12">
        <v>8.4681250469499894</v>
      </c>
      <c r="H42" s="12">
        <v>8.4681250469499894</v>
      </c>
      <c r="I42" s="12">
        <v>8.4681250469499894</v>
      </c>
      <c r="J42" s="12">
        <v>8.4681250469499894</v>
      </c>
      <c r="K42" s="12">
        <v>8.4680783343899897</v>
      </c>
      <c r="L42" s="12">
        <v>8.4681250469499894</v>
      </c>
      <c r="M42" s="12">
        <v>8.4681250469499894</v>
      </c>
      <c r="N42" s="12">
        <v>8.4681250469499894</v>
      </c>
      <c r="O42" s="12">
        <v>8.4681250469499894</v>
      </c>
      <c r="P42" s="12">
        <v>8.3832535438699889</v>
      </c>
    </row>
    <row r="43" spans="1:16" x14ac:dyDescent="0.25">
      <c r="A43" s="11" t="s">
        <v>110</v>
      </c>
      <c r="B43" s="11" t="s">
        <v>217</v>
      </c>
      <c r="C43" s="12">
        <v>0.64168268870600009</v>
      </c>
      <c r="D43" s="12">
        <v>0.64168268870600009</v>
      </c>
      <c r="E43" s="12">
        <v>0.64168268870600009</v>
      </c>
      <c r="F43" s="12">
        <v>0.64168268870600009</v>
      </c>
      <c r="G43" s="12">
        <v>0.64168268870600009</v>
      </c>
      <c r="H43" s="12">
        <v>0.64168268870600009</v>
      </c>
      <c r="I43" s="12">
        <v>0.64168268870600009</v>
      </c>
      <c r="J43" s="12">
        <v>0.64168268870600009</v>
      </c>
      <c r="K43" s="12">
        <v>0.64168268870600009</v>
      </c>
      <c r="L43" s="12">
        <v>0.64168268870600009</v>
      </c>
      <c r="M43" s="12">
        <v>0.64168268870600009</v>
      </c>
      <c r="N43" s="12">
        <v>0.64168268870600009</v>
      </c>
      <c r="O43" s="12">
        <v>0.64168268870600009</v>
      </c>
      <c r="P43" s="12">
        <v>0.64168268870600009</v>
      </c>
    </row>
    <row r="44" spans="1:16" x14ac:dyDescent="0.25">
      <c r="A44" s="11" t="s">
        <v>105</v>
      </c>
      <c r="B44" s="11" t="s">
        <v>181</v>
      </c>
      <c r="C44" s="12">
        <v>15.901904757100001</v>
      </c>
      <c r="D44" s="12">
        <v>15.901904757100001</v>
      </c>
      <c r="E44" s="12">
        <v>15.901904757100001</v>
      </c>
      <c r="F44" s="12">
        <v>15.901904757100001</v>
      </c>
      <c r="G44" s="12">
        <v>15.901904757100001</v>
      </c>
      <c r="H44" s="12">
        <v>15.901904757100001</v>
      </c>
      <c r="I44" s="12">
        <v>15.901904757100001</v>
      </c>
      <c r="J44" s="12">
        <v>15.901904757100001</v>
      </c>
      <c r="K44" s="12">
        <v>15.901904757100001</v>
      </c>
      <c r="L44" s="12">
        <v>15.7851469736</v>
      </c>
      <c r="M44" s="12">
        <v>15.7851469736</v>
      </c>
      <c r="N44" s="12">
        <v>15.7851469736</v>
      </c>
      <c r="O44" s="12">
        <v>15.7851469736</v>
      </c>
      <c r="P44" s="12">
        <v>15.7851469736</v>
      </c>
    </row>
    <row r="45" spans="1:16" x14ac:dyDescent="0.25">
      <c r="A45" s="11" t="s">
        <v>105</v>
      </c>
      <c r="B45" s="11" t="s">
        <v>182</v>
      </c>
      <c r="C45" s="12">
        <v>2.37398403646</v>
      </c>
      <c r="D45" s="12">
        <v>2.37398403646</v>
      </c>
      <c r="E45" s="12">
        <v>2.37398403646</v>
      </c>
      <c r="F45" s="12">
        <v>2.37398403646</v>
      </c>
      <c r="G45" s="12">
        <v>2.37398403646</v>
      </c>
      <c r="H45" s="12">
        <v>2.37398403646</v>
      </c>
      <c r="I45" s="12">
        <v>2.37398403646</v>
      </c>
      <c r="J45" s="12">
        <v>2.37398403646</v>
      </c>
      <c r="K45" s="12">
        <v>2.37398403646</v>
      </c>
      <c r="L45" s="12">
        <v>2.37398403646</v>
      </c>
      <c r="M45" s="12">
        <v>2.37398403646</v>
      </c>
      <c r="N45" s="12">
        <v>2.37398403646</v>
      </c>
      <c r="O45" s="12">
        <v>2.37398403646</v>
      </c>
      <c r="P45" s="12">
        <v>2.37398403646</v>
      </c>
    </row>
    <row r="46" spans="1:16" x14ac:dyDescent="0.25">
      <c r="A46" s="11" t="s">
        <v>105</v>
      </c>
      <c r="B46" s="11" t="s">
        <v>62</v>
      </c>
      <c r="C46" s="12">
        <v>13.7509004474999</v>
      </c>
      <c r="D46" s="12">
        <v>13.7509004474999</v>
      </c>
      <c r="E46" s="12">
        <v>13.7509004474999</v>
      </c>
      <c r="F46" s="12">
        <v>13.7509004474999</v>
      </c>
      <c r="G46" s="12">
        <v>13.7509004474999</v>
      </c>
      <c r="H46" s="12">
        <v>13.7509004474999</v>
      </c>
      <c r="I46" s="12">
        <v>13.7509004474999</v>
      </c>
      <c r="J46" s="12">
        <v>13.7509004474999</v>
      </c>
      <c r="K46" s="12">
        <v>13.7509004474999</v>
      </c>
      <c r="L46" s="12">
        <v>13.7509004474999</v>
      </c>
      <c r="M46" s="12">
        <v>13.746899173400001</v>
      </c>
      <c r="N46" s="12">
        <v>13.746899173400001</v>
      </c>
      <c r="O46" s="12">
        <v>13.746899173400001</v>
      </c>
      <c r="P46" s="12">
        <v>13.6911121390999</v>
      </c>
    </row>
    <row r="47" spans="1:16" x14ac:dyDescent="0.25">
      <c r="A47" s="11" t="s">
        <v>105</v>
      </c>
      <c r="B47" s="11" t="s">
        <v>194</v>
      </c>
      <c r="C47" s="12">
        <v>5.9115395057100004</v>
      </c>
      <c r="D47" s="12">
        <v>5.9115396408000001</v>
      </c>
      <c r="E47" s="12">
        <v>17.334125054199902</v>
      </c>
      <c r="F47" s="12">
        <v>23.8431555246</v>
      </c>
      <c r="G47" s="12">
        <v>38.951945101100002</v>
      </c>
      <c r="H47" s="12">
        <v>54.558503336600005</v>
      </c>
      <c r="I47" s="12">
        <v>54.558503316500001</v>
      </c>
      <c r="J47" s="12">
        <v>65.308532186699907</v>
      </c>
      <c r="K47" s="12">
        <v>65.344701359400005</v>
      </c>
      <c r="L47" s="12">
        <v>90.806521464999904</v>
      </c>
      <c r="M47" s="12">
        <v>0</v>
      </c>
      <c r="N47" s="12">
        <v>0</v>
      </c>
      <c r="O47" s="12">
        <v>0</v>
      </c>
      <c r="P47" s="12">
        <v>0</v>
      </c>
    </row>
    <row r="48" spans="1:16" x14ac:dyDescent="0.25">
      <c r="A48" s="11" t="s">
        <v>105</v>
      </c>
      <c r="B48" s="11" t="s">
        <v>64</v>
      </c>
      <c r="C48" s="12">
        <v>98.900306538699908</v>
      </c>
      <c r="D48" s="12">
        <v>111.978218591</v>
      </c>
      <c r="E48" s="12">
        <v>111.978218591</v>
      </c>
      <c r="F48" s="12">
        <v>111.978218591</v>
      </c>
      <c r="G48" s="12">
        <v>111.81538673</v>
      </c>
      <c r="H48" s="12">
        <v>111.554725507</v>
      </c>
      <c r="I48" s="12">
        <v>113.12550306299899</v>
      </c>
      <c r="J48" s="12">
        <v>113.12550306299899</v>
      </c>
      <c r="K48" s="12">
        <v>113.12635434699899</v>
      </c>
      <c r="L48" s="12">
        <v>112.41940019100001</v>
      </c>
      <c r="M48" s="12">
        <v>186.35041755200001</v>
      </c>
      <c r="N48" s="12">
        <v>195.80688309200002</v>
      </c>
      <c r="O48" s="12">
        <v>191.66982802999999</v>
      </c>
      <c r="P48" s="12">
        <v>191.10161832900002</v>
      </c>
    </row>
    <row r="49" spans="1:16" x14ac:dyDescent="0.25">
      <c r="A49" s="11" t="s">
        <v>105</v>
      </c>
      <c r="B49" s="11" t="s">
        <v>65</v>
      </c>
      <c r="C49" s="12">
        <v>22.023586770000001</v>
      </c>
      <c r="D49" s="12">
        <v>26.771818381299898</v>
      </c>
      <c r="E49" s="12">
        <v>26.771818381299898</v>
      </c>
      <c r="F49" s="12">
        <v>26.775028102099999</v>
      </c>
      <c r="G49" s="12">
        <v>26.775028102099999</v>
      </c>
      <c r="H49" s="12">
        <v>26.774856002099899</v>
      </c>
      <c r="I49" s="12">
        <v>26.775028102099999</v>
      </c>
      <c r="J49" s="12">
        <v>47.025525461699999</v>
      </c>
      <c r="K49" s="12">
        <v>47.025525461699999</v>
      </c>
      <c r="L49" s="12">
        <v>47.025525461699999</v>
      </c>
      <c r="M49" s="12">
        <v>148.44119331600001</v>
      </c>
      <c r="N49" s="12">
        <v>148.441193392</v>
      </c>
      <c r="O49" s="12">
        <v>139.16999629399999</v>
      </c>
      <c r="P49" s="12">
        <v>149.85866412299998</v>
      </c>
    </row>
    <row r="50" spans="1:16" x14ac:dyDescent="0.25">
      <c r="A50" s="11" t="s">
        <v>105</v>
      </c>
      <c r="B50" s="11" t="s">
        <v>195</v>
      </c>
      <c r="C50" s="12">
        <v>16.9050024253999</v>
      </c>
      <c r="D50" s="12">
        <v>17.603290113899899</v>
      </c>
      <c r="E50" s="12">
        <v>19.2011547996999</v>
      </c>
      <c r="F50" s="12">
        <v>17.973481963600001</v>
      </c>
      <c r="G50" s="12">
        <v>24.105588787599899</v>
      </c>
      <c r="H50" s="12">
        <v>42.386198096900003</v>
      </c>
      <c r="I50" s="12">
        <v>48.062604482700003</v>
      </c>
      <c r="J50" s="12">
        <v>49.943365720800003</v>
      </c>
      <c r="K50" s="12">
        <v>58.001997455399902</v>
      </c>
      <c r="L50" s="12">
        <v>57.965348857599906</v>
      </c>
      <c r="M50" s="12">
        <v>0</v>
      </c>
      <c r="N50" s="12">
        <v>0</v>
      </c>
      <c r="O50" s="12">
        <v>0</v>
      </c>
      <c r="P50" s="12">
        <v>0</v>
      </c>
    </row>
    <row r="51" spans="1:16" x14ac:dyDescent="0.25">
      <c r="A51" s="11" t="s">
        <v>105</v>
      </c>
      <c r="B51" s="11" t="s">
        <v>71</v>
      </c>
      <c r="C51" s="12">
        <v>0</v>
      </c>
      <c r="D51" s="12">
        <v>0</v>
      </c>
      <c r="E51" s="12">
        <v>0</v>
      </c>
      <c r="F51" s="12">
        <v>0</v>
      </c>
      <c r="G51" s="12">
        <v>0</v>
      </c>
      <c r="H51" s="12">
        <v>0</v>
      </c>
      <c r="I51" s="12">
        <v>0</v>
      </c>
      <c r="J51" s="12">
        <v>0</v>
      </c>
      <c r="K51" s="12">
        <v>5.5269275241900004</v>
      </c>
      <c r="L51" s="12">
        <v>5.5635761371100001</v>
      </c>
      <c r="M51" s="12">
        <v>10.7759356780999</v>
      </c>
      <c r="N51" s="12">
        <v>10.7759356780999</v>
      </c>
      <c r="O51" s="12">
        <v>10.7759356780999</v>
      </c>
      <c r="P51" s="12">
        <v>10.766440021999999</v>
      </c>
    </row>
    <row r="52" spans="1:16" x14ac:dyDescent="0.25">
      <c r="A52" s="11" t="s">
        <v>105</v>
      </c>
      <c r="B52" s="11" t="s">
        <v>72</v>
      </c>
      <c r="C52" s="12">
        <v>4.3167784723600002</v>
      </c>
      <c r="D52" s="12">
        <v>4.3167784723600002</v>
      </c>
      <c r="E52" s="12">
        <v>4.3167784723600002</v>
      </c>
      <c r="F52" s="12">
        <v>9.2011926332100007</v>
      </c>
      <c r="G52" s="12">
        <v>9.2011926332100007</v>
      </c>
      <c r="H52" s="12">
        <v>9.2011926332100007</v>
      </c>
      <c r="I52" s="12">
        <v>9.2011926332100007</v>
      </c>
      <c r="J52" s="12">
        <v>9.2011926332100007</v>
      </c>
      <c r="K52" s="12">
        <v>9.2011926332100007</v>
      </c>
      <c r="L52" s="12">
        <v>9.2011926332100007</v>
      </c>
      <c r="M52" s="12">
        <v>62.4636941447</v>
      </c>
      <c r="N52" s="12">
        <v>48.194928042000001</v>
      </c>
      <c r="O52" s="12">
        <v>41.957548175399999</v>
      </c>
      <c r="P52" s="12">
        <v>39.318998716899998</v>
      </c>
    </row>
    <row r="53" spans="1:16" x14ac:dyDescent="0.25">
      <c r="A53" s="11" t="s">
        <v>105</v>
      </c>
      <c r="B53" s="11" t="s">
        <v>73</v>
      </c>
      <c r="C53" s="12">
        <v>52.841265402300003</v>
      </c>
      <c r="D53" s="12">
        <v>52.8412661915999</v>
      </c>
      <c r="E53" s="12">
        <v>52.8412661915999</v>
      </c>
      <c r="F53" s="12">
        <v>52.8412661915999</v>
      </c>
      <c r="G53" s="12">
        <v>52.8412661915999</v>
      </c>
      <c r="H53" s="12">
        <v>51.368308610600003</v>
      </c>
      <c r="I53" s="12">
        <v>51.368308610600003</v>
      </c>
      <c r="J53" s="12">
        <v>51.368308610600003</v>
      </c>
      <c r="K53" s="12">
        <v>51.372277833499901</v>
      </c>
      <c r="L53" s="12">
        <v>51.372277833499901</v>
      </c>
      <c r="M53" s="12">
        <v>52.193996781800003</v>
      </c>
      <c r="N53" s="12">
        <v>52.193996781800003</v>
      </c>
      <c r="O53" s="12">
        <v>58.137070843300002</v>
      </c>
      <c r="P53" s="12">
        <v>56.740702742099899</v>
      </c>
    </row>
    <row r="54" spans="1:16" x14ac:dyDescent="0.25">
      <c r="A54" s="11" t="s">
        <v>105</v>
      </c>
      <c r="B54" s="11" t="s">
        <v>74</v>
      </c>
      <c r="C54" s="12">
        <v>5.9966158272200003</v>
      </c>
      <c r="D54" s="12">
        <v>5.9966158272200003</v>
      </c>
      <c r="E54" s="12">
        <v>5.9966158272200003</v>
      </c>
      <c r="F54" s="12">
        <v>5.9966158272200003</v>
      </c>
      <c r="G54" s="12">
        <v>5.9966158272200003</v>
      </c>
      <c r="H54" s="12">
        <v>5.9966158272200003</v>
      </c>
      <c r="I54" s="12">
        <v>5.9966158272200003</v>
      </c>
      <c r="J54" s="12">
        <v>5.9966158272200003</v>
      </c>
      <c r="K54" s="12">
        <v>5.9966158272200003</v>
      </c>
      <c r="L54" s="12">
        <v>5.9966158272200003</v>
      </c>
      <c r="M54" s="12">
        <v>9.3061080440799895</v>
      </c>
      <c r="N54" s="12">
        <v>9.306108043770001</v>
      </c>
      <c r="O54" s="12">
        <v>9.3061080443299993</v>
      </c>
      <c r="P54" s="12">
        <v>9.4554435565599899</v>
      </c>
    </row>
    <row r="55" spans="1:16" x14ac:dyDescent="0.25">
      <c r="A55" s="11" t="s">
        <v>105</v>
      </c>
      <c r="B55" s="11" t="s">
        <v>75</v>
      </c>
      <c r="C55" s="12">
        <v>309.32843946500003</v>
      </c>
      <c r="D55" s="12">
        <v>328.10925748599999</v>
      </c>
      <c r="E55" s="12">
        <v>327.66711781399999</v>
      </c>
      <c r="F55" s="12">
        <v>337.14704839599904</v>
      </c>
      <c r="G55" s="12">
        <v>373.784023340999</v>
      </c>
      <c r="H55" s="12">
        <v>372.65857787700003</v>
      </c>
      <c r="I55" s="12">
        <v>375.83774473</v>
      </c>
      <c r="J55" s="12">
        <v>374.555543454999</v>
      </c>
      <c r="K55" s="12">
        <v>382.00380447499901</v>
      </c>
      <c r="L55" s="12">
        <v>434.04235133199899</v>
      </c>
      <c r="M55" s="12">
        <v>458.623793793</v>
      </c>
      <c r="N55" s="12">
        <v>466.74732115299997</v>
      </c>
      <c r="O55" s="12">
        <v>468.27675982699998</v>
      </c>
      <c r="P55" s="12">
        <v>454.05805637899999</v>
      </c>
    </row>
    <row r="56" spans="1:16" x14ac:dyDescent="0.25">
      <c r="A56" s="11" t="s">
        <v>105</v>
      </c>
      <c r="B56" s="11" t="s">
        <v>77</v>
      </c>
      <c r="C56" s="12">
        <v>5.9513973969799903</v>
      </c>
      <c r="D56" s="12">
        <v>5.9513973969799903</v>
      </c>
      <c r="E56" s="12">
        <v>5.9513973969799903</v>
      </c>
      <c r="F56" s="12">
        <v>5.9513973969799903</v>
      </c>
      <c r="G56" s="12">
        <v>5.9513973969799903</v>
      </c>
      <c r="H56" s="12">
        <v>5.9513973969799903</v>
      </c>
      <c r="I56" s="12">
        <v>5.9513973969799903</v>
      </c>
      <c r="J56" s="12">
        <v>5.9513973969799903</v>
      </c>
      <c r="K56" s="12">
        <v>5.9513973969799903</v>
      </c>
      <c r="L56" s="12">
        <v>5.9513973969799903</v>
      </c>
      <c r="M56" s="12">
        <v>5.9513973969799903</v>
      </c>
      <c r="N56" s="12">
        <v>5.9513973969799903</v>
      </c>
      <c r="O56" s="12">
        <v>5.9513973969799903</v>
      </c>
      <c r="P56" s="12">
        <v>6.3157205299100001</v>
      </c>
    </row>
    <row r="57" spans="1:16" x14ac:dyDescent="0.25">
      <c r="A57" s="11" t="s">
        <v>105</v>
      </c>
      <c r="B57" s="11" t="s">
        <v>197</v>
      </c>
      <c r="C57" s="12">
        <v>7.4154947545200001</v>
      </c>
      <c r="D57" s="12">
        <v>9.3400518244799891</v>
      </c>
      <c r="E57" s="12">
        <v>9.3400518244799891</v>
      </c>
      <c r="F57" s="12">
        <v>9.3400518244799891</v>
      </c>
      <c r="G57" s="12">
        <v>9.3400518244799891</v>
      </c>
      <c r="H57" s="12">
        <v>9.3400518244799891</v>
      </c>
      <c r="I57" s="12">
        <v>9.3400518244799891</v>
      </c>
      <c r="J57" s="12">
        <v>9.3400518244799891</v>
      </c>
      <c r="K57" s="12">
        <v>9.3400518244799891</v>
      </c>
      <c r="L57" s="12">
        <v>9.3400518244799891</v>
      </c>
      <c r="M57" s="12">
        <v>1.9245570699700001</v>
      </c>
      <c r="N57" s="12">
        <v>1.9245570699600001</v>
      </c>
      <c r="O57" s="12">
        <v>1.9245570699600001</v>
      </c>
      <c r="P57" s="12">
        <v>1.9245570699600001</v>
      </c>
    </row>
    <row r="58" spans="1:16" x14ac:dyDescent="0.25">
      <c r="A58" s="11" t="s">
        <v>105</v>
      </c>
      <c r="B58" s="11" t="s">
        <v>201</v>
      </c>
      <c r="C58" s="12">
        <v>19.225070806999902</v>
      </c>
      <c r="D58" s="12">
        <v>19.225070806999902</v>
      </c>
      <c r="E58" s="12">
        <v>19.225070806999902</v>
      </c>
      <c r="F58" s="12">
        <v>19.225070806999902</v>
      </c>
      <c r="G58" s="12">
        <v>19.225070806999902</v>
      </c>
      <c r="H58" s="12">
        <v>19.225070806999902</v>
      </c>
      <c r="I58" s="12">
        <v>19.225070806999902</v>
      </c>
      <c r="J58" s="12">
        <v>19.225070806999902</v>
      </c>
      <c r="K58" s="12">
        <v>19.225070806999902</v>
      </c>
      <c r="L58" s="12">
        <v>19.225070806999902</v>
      </c>
      <c r="M58" s="12">
        <v>19.217866689200001</v>
      </c>
      <c r="N58" s="12">
        <v>19.217866689200001</v>
      </c>
      <c r="O58" s="12">
        <v>19.217214179799999</v>
      </c>
      <c r="P58" s="12">
        <v>19.139115964999899</v>
      </c>
    </row>
    <row r="59" spans="1:16" x14ac:dyDescent="0.25">
      <c r="A59" s="11" t="s">
        <v>105</v>
      </c>
      <c r="B59" s="11" t="s">
        <v>202</v>
      </c>
      <c r="C59" s="12">
        <v>178.229121286999</v>
      </c>
      <c r="D59" s="12">
        <v>201.051885532</v>
      </c>
      <c r="E59" s="12">
        <v>201.04927404499898</v>
      </c>
      <c r="F59" s="12">
        <v>201.050939868</v>
      </c>
      <c r="G59" s="12">
        <v>201.04835872299898</v>
      </c>
      <c r="H59" s="12">
        <v>199.98809663899999</v>
      </c>
      <c r="I59" s="12">
        <v>199.99954539999899</v>
      </c>
      <c r="J59" s="12">
        <v>199.99164272199999</v>
      </c>
      <c r="K59" s="12">
        <v>200.017528484</v>
      </c>
      <c r="L59" s="12">
        <v>199.35558750799899</v>
      </c>
      <c r="M59" s="12">
        <v>199.33334324199998</v>
      </c>
      <c r="N59" s="12">
        <v>199.23809935</v>
      </c>
      <c r="O59" s="12">
        <v>199.208509776</v>
      </c>
      <c r="P59" s="12">
        <v>195.61427375900001</v>
      </c>
    </row>
    <row r="60" spans="1:16" x14ac:dyDescent="0.25">
      <c r="A60" s="11" t="s">
        <v>105</v>
      </c>
      <c r="B60" s="11" t="s">
        <v>203</v>
      </c>
      <c r="C60" s="12">
        <v>46.911359616999896</v>
      </c>
      <c r="D60" s="12">
        <v>50.494236105499901</v>
      </c>
      <c r="E60" s="12">
        <v>50.494236105499901</v>
      </c>
      <c r="F60" s="12">
        <v>50.494236085099999</v>
      </c>
      <c r="G60" s="12">
        <v>50.494236105499901</v>
      </c>
      <c r="H60" s="12">
        <v>50.494236105499901</v>
      </c>
      <c r="I60" s="12">
        <v>50.494236105499901</v>
      </c>
      <c r="J60" s="12">
        <v>50.494236105499901</v>
      </c>
      <c r="K60" s="12">
        <v>50.494235595699898</v>
      </c>
      <c r="L60" s="12">
        <v>50.494235541499997</v>
      </c>
      <c r="M60" s="12">
        <v>50.476249404999898</v>
      </c>
      <c r="N60" s="12">
        <v>50.476249422599899</v>
      </c>
      <c r="O60" s="12">
        <v>50.476249420199899</v>
      </c>
      <c r="P60" s="12">
        <v>50.489379476499998</v>
      </c>
    </row>
    <row r="61" spans="1:16" x14ac:dyDescent="0.25">
      <c r="A61" s="11" t="s">
        <v>105</v>
      </c>
      <c r="B61" s="11" t="s">
        <v>204</v>
      </c>
      <c r="C61" s="12">
        <v>5.3948066005699893</v>
      </c>
      <c r="D61" s="12">
        <v>5.3948065648399899</v>
      </c>
      <c r="E61" s="12">
        <v>5.3948065648399899</v>
      </c>
      <c r="F61" s="12">
        <v>5.3948067119300003</v>
      </c>
      <c r="G61" s="12">
        <v>5.3948067576699898</v>
      </c>
      <c r="H61" s="12">
        <v>5.3948067576699898</v>
      </c>
      <c r="I61" s="12">
        <v>5.3948067576699898</v>
      </c>
      <c r="J61" s="12">
        <v>5.3948067576699898</v>
      </c>
      <c r="K61" s="12">
        <v>5.3985526023600006</v>
      </c>
      <c r="L61" s="12">
        <v>5.3985217161000003</v>
      </c>
      <c r="M61" s="12">
        <v>5.3985217161200003</v>
      </c>
      <c r="N61" s="12">
        <v>5.3985217164599897</v>
      </c>
      <c r="O61" s="12">
        <v>5.3985217168199906</v>
      </c>
      <c r="P61" s="12">
        <v>5.39895136954999</v>
      </c>
    </row>
    <row r="62" spans="1:16" s="22" customFormat="1" x14ac:dyDescent="0.25">
      <c r="A62" s="11" t="s">
        <v>105</v>
      </c>
      <c r="B62" s="11" t="s">
        <v>205</v>
      </c>
      <c r="C62" s="12">
        <v>76.167459524499904</v>
      </c>
      <c r="D62" s="12">
        <v>76.154666898800002</v>
      </c>
      <c r="E62" s="12">
        <v>76.154286273299903</v>
      </c>
      <c r="F62" s="12">
        <v>76.154286279599901</v>
      </c>
      <c r="G62" s="12">
        <v>76.154286273299903</v>
      </c>
      <c r="H62" s="12">
        <v>74.142605458899908</v>
      </c>
      <c r="I62" s="12">
        <v>74.142605458899908</v>
      </c>
      <c r="J62" s="12">
        <v>74.142605458899908</v>
      </c>
      <c r="K62" s="12">
        <v>74.129665364000005</v>
      </c>
      <c r="L62" s="12">
        <v>74.100792300099897</v>
      </c>
      <c r="M62" s="12">
        <v>74.100792300099897</v>
      </c>
      <c r="N62" s="12">
        <v>74.100792300099897</v>
      </c>
      <c r="O62" s="12">
        <v>75.804619455699907</v>
      </c>
      <c r="P62" s="12">
        <v>75.6881820957</v>
      </c>
    </row>
    <row r="63" spans="1:16" x14ac:dyDescent="0.25">
      <c r="A63" s="11" t="s">
        <v>105</v>
      </c>
      <c r="B63" s="11" t="s">
        <v>86</v>
      </c>
      <c r="C63" s="12">
        <v>0.55430656643999998</v>
      </c>
      <c r="D63" s="12">
        <v>0.84612165786599913</v>
      </c>
      <c r="E63" s="12">
        <v>0.91929529112700004</v>
      </c>
      <c r="F63" s="12">
        <v>0.91929529112700004</v>
      </c>
      <c r="G63" s="12">
        <v>0.91929529112700004</v>
      </c>
      <c r="H63" s="12">
        <v>0.91929529112700004</v>
      </c>
      <c r="I63" s="12">
        <v>0.91929529112700004</v>
      </c>
      <c r="J63" s="12">
        <v>0.91929529112700004</v>
      </c>
      <c r="K63" s="12">
        <v>0.91929529112700004</v>
      </c>
      <c r="L63" s="12">
        <v>0.91929529112700004</v>
      </c>
      <c r="M63" s="12">
        <v>0.91928444347399996</v>
      </c>
      <c r="N63" s="12">
        <v>1.9515846181100001</v>
      </c>
      <c r="O63" s="12">
        <v>2.1985121374499901</v>
      </c>
      <c r="P63" s="12">
        <v>1.7794553237299902</v>
      </c>
    </row>
    <row r="64" spans="1:16" x14ac:dyDescent="0.25">
      <c r="A64" s="11" t="s">
        <v>105</v>
      </c>
      <c r="B64" s="11" t="s">
        <v>209</v>
      </c>
      <c r="C64" s="12">
        <v>2.1149052122900001</v>
      </c>
      <c r="D64" s="12">
        <v>2.1149052122900001</v>
      </c>
      <c r="E64" s="12">
        <v>3.14823531025</v>
      </c>
      <c r="F64" s="12">
        <v>3.14823531025</v>
      </c>
      <c r="G64" s="12">
        <v>3.14823531025</v>
      </c>
      <c r="H64" s="12">
        <v>3.14823531025</v>
      </c>
      <c r="I64" s="12">
        <v>3.14823531025</v>
      </c>
      <c r="J64" s="12">
        <v>3.14823531025</v>
      </c>
      <c r="K64" s="12">
        <v>3.14823531025</v>
      </c>
      <c r="L64" s="12">
        <v>3.14823531025</v>
      </c>
      <c r="M64" s="12">
        <v>61.664361154600002</v>
      </c>
      <c r="N64" s="12">
        <v>59.949191787000004</v>
      </c>
      <c r="O64" s="12">
        <v>57.4325941650999</v>
      </c>
      <c r="P64" s="12">
        <v>55.947571851499902</v>
      </c>
    </row>
    <row r="65" spans="1:16" x14ac:dyDescent="0.25">
      <c r="A65" s="11" t="s">
        <v>105</v>
      </c>
      <c r="B65" s="11" t="s">
        <v>89</v>
      </c>
      <c r="C65" s="12">
        <v>88.928420618199894</v>
      </c>
      <c r="D65" s="12">
        <v>94.332608305400001</v>
      </c>
      <c r="E65" s="12">
        <v>94.332608305400001</v>
      </c>
      <c r="F65" s="12">
        <v>94.332608305400001</v>
      </c>
      <c r="G65" s="12">
        <v>94.471318130900002</v>
      </c>
      <c r="H65" s="12">
        <v>94.471318130900002</v>
      </c>
      <c r="I65" s="12">
        <v>94.459476748200004</v>
      </c>
      <c r="J65" s="12">
        <v>94.471318130900002</v>
      </c>
      <c r="K65" s="12">
        <v>94.4713130941999</v>
      </c>
      <c r="L65" s="12">
        <v>102.563656632999</v>
      </c>
      <c r="M65" s="12">
        <v>102.813452926</v>
      </c>
      <c r="N65" s="12">
        <v>118.092076083999</v>
      </c>
      <c r="O65" s="12">
        <v>113.835564756</v>
      </c>
      <c r="P65" s="12">
        <v>113.967865863</v>
      </c>
    </row>
    <row r="66" spans="1:16" x14ac:dyDescent="0.25">
      <c r="A66" s="11" t="s">
        <v>105</v>
      </c>
      <c r="B66" s="11" t="s">
        <v>93</v>
      </c>
      <c r="C66" s="12">
        <v>2.64906584478</v>
      </c>
      <c r="D66" s="12">
        <v>3.6791679272399902</v>
      </c>
      <c r="E66" s="12">
        <v>3.6791679272399902</v>
      </c>
      <c r="F66" s="12">
        <v>3.6791679272399902</v>
      </c>
      <c r="G66" s="12">
        <v>3.6791679272399902</v>
      </c>
      <c r="H66" s="12">
        <v>3.6791679272399902</v>
      </c>
      <c r="I66" s="12">
        <v>3.6791679272399902</v>
      </c>
      <c r="J66" s="12">
        <v>3.6791679272399902</v>
      </c>
      <c r="K66" s="12">
        <v>46.005671395499903</v>
      </c>
      <c r="L66" s="12">
        <v>46.005671395499903</v>
      </c>
      <c r="M66" s="12">
        <v>35.022097230700005</v>
      </c>
      <c r="N66" s="12">
        <v>35.022097230700005</v>
      </c>
      <c r="O66" s="12">
        <v>35.669353347199902</v>
      </c>
      <c r="P66" s="12">
        <v>41.897239633000005</v>
      </c>
    </row>
    <row r="67" spans="1:16" x14ac:dyDescent="0.25">
      <c r="A67" s="11" t="s">
        <v>107</v>
      </c>
      <c r="B67" s="11" t="s">
        <v>179</v>
      </c>
      <c r="C67" s="12">
        <v>115.307713647</v>
      </c>
      <c r="D67" s="12">
        <v>119.71738721400001</v>
      </c>
      <c r="E67" s="12">
        <v>117.485959146</v>
      </c>
      <c r="F67" s="12">
        <v>117.53176996299899</v>
      </c>
      <c r="G67" s="12">
        <v>119.021516967</v>
      </c>
      <c r="H67" s="12">
        <v>118.85684555200001</v>
      </c>
      <c r="I67" s="12">
        <v>118.85684555200001</v>
      </c>
      <c r="J67" s="12">
        <v>130.12296048300001</v>
      </c>
      <c r="K67" s="12">
        <v>130.76293114799898</v>
      </c>
      <c r="L67" s="12">
        <v>130.72841608100001</v>
      </c>
      <c r="M67" s="12">
        <v>131.44823807999899</v>
      </c>
      <c r="N67" s="12">
        <v>132.00022709999899</v>
      </c>
      <c r="O67" s="12">
        <v>132.821829119</v>
      </c>
      <c r="P67" s="12">
        <v>133.20388330600002</v>
      </c>
    </row>
    <row r="68" spans="1:16" x14ac:dyDescent="0.25">
      <c r="A68" s="11" t="s">
        <v>107</v>
      </c>
      <c r="B68" s="11" t="s">
        <v>7</v>
      </c>
      <c r="C68" s="12">
        <v>12.9654051888</v>
      </c>
      <c r="D68" s="12">
        <v>18.234197089299901</v>
      </c>
      <c r="E68" s="12">
        <v>18.234197089299901</v>
      </c>
      <c r="F68" s="12">
        <v>18.234197089299901</v>
      </c>
      <c r="G68" s="12">
        <v>18.234197089299901</v>
      </c>
      <c r="H68" s="12">
        <v>18.7643098178999</v>
      </c>
      <c r="I68" s="12">
        <v>18.7643098178999</v>
      </c>
      <c r="J68" s="12">
        <v>31.831245946699898</v>
      </c>
      <c r="K68" s="12">
        <v>31.3947463663999</v>
      </c>
      <c r="L68" s="12">
        <v>31.770652002599899</v>
      </c>
      <c r="M68" s="12">
        <v>30.703468148700001</v>
      </c>
      <c r="N68" s="12">
        <v>30.703468148799899</v>
      </c>
      <c r="O68" s="12">
        <v>37.768010720199896</v>
      </c>
      <c r="P68" s="12">
        <v>137.199157308</v>
      </c>
    </row>
    <row r="69" spans="1:16" x14ac:dyDescent="0.25">
      <c r="A69" s="11" t="s">
        <v>107</v>
      </c>
      <c r="B69" s="11" t="s">
        <v>8</v>
      </c>
      <c r="C69" s="12">
        <v>0</v>
      </c>
      <c r="D69" s="12">
        <v>0.58190193984500005</v>
      </c>
      <c r="E69" s="12">
        <v>0.58190193984500005</v>
      </c>
      <c r="F69" s="12">
        <v>0.58190193984500005</v>
      </c>
      <c r="G69" s="12">
        <v>0.89392814777200003</v>
      </c>
      <c r="H69" s="12">
        <v>1.2752639808199999</v>
      </c>
      <c r="I69" s="12">
        <v>1.2752639808199999</v>
      </c>
      <c r="J69" s="12">
        <v>1.2752639808199999</v>
      </c>
      <c r="K69" s="12">
        <v>1.3625083958999999</v>
      </c>
      <c r="L69" s="12">
        <v>1.3625083958999999</v>
      </c>
      <c r="M69" s="12">
        <v>1.3625083958999999</v>
      </c>
      <c r="N69" s="12">
        <v>1.3625083958999999</v>
      </c>
      <c r="O69" s="12">
        <v>2.2146865732400003</v>
      </c>
      <c r="P69" s="12">
        <v>18.1862198120999</v>
      </c>
    </row>
    <row r="70" spans="1:16" x14ac:dyDescent="0.25">
      <c r="A70" s="11" t="s">
        <v>107</v>
      </c>
      <c r="B70" s="11" t="s">
        <v>9</v>
      </c>
      <c r="C70" s="12">
        <v>0</v>
      </c>
      <c r="D70" s="12">
        <v>0</v>
      </c>
      <c r="E70" s="12">
        <v>0</v>
      </c>
      <c r="F70" s="12">
        <v>0</v>
      </c>
      <c r="G70" s="12">
        <v>0</v>
      </c>
      <c r="H70" s="12">
        <v>0</v>
      </c>
      <c r="I70" s="12">
        <v>0</v>
      </c>
      <c r="J70" s="12">
        <v>0</v>
      </c>
      <c r="K70" s="12">
        <v>0</v>
      </c>
      <c r="L70" s="12">
        <v>0</v>
      </c>
      <c r="M70" s="12">
        <v>0</v>
      </c>
      <c r="N70" s="12">
        <v>0</v>
      </c>
      <c r="O70" s="12">
        <v>0</v>
      </c>
      <c r="P70" s="12">
        <v>6.6154440319100001</v>
      </c>
    </row>
    <row r="71" spans="1:16" x14ac:dyDescent="0.25">
      <c r="A71" s="11" t="s">
        <v>107</v>
      </c>
      <c r="B71" s="11" t="s">
        <v>188</v>
      </c>
      <c r="C71" s="12">
        <v>13.5384645239</v>
      </c>
      <c r="D71" s="12">
        <v>13.7137479216999</v>
      </c>
      <c r="E71" s="12">
        <v>13.7137479216999</v>
      </c>
      <c r="F71" s="12">
        <v>14.0413891914</v>
      </c>
      <c r="G71" s="12">
        <v>14.895180421800001</v>
      </c>
      <c r="H71" s="12">
        <v>25.617183506300002</v>
      </c>
      <c r="I71" s="12">
        <v>26.7207142866</v>
      </c>
      <c r="J71" s="12">
        <v>28.317501939099898</v>
      </c>
      <c r="K71" s="12">
        <v>92.307209190799895</v>
      </c>
      <c r="L71" s="12">
        <v>168.030946591</v>
      </c>
      <c r="M71" s="12">
        <v>205.09575274900001</v>
      </c>
      <c r="N71" s="12">
        <v>210.12022841500001</v>
      </c>
      <c r="O71" s="12">
        <v>266.18402026699999</v>
      </c>
      <c r="P71" s="12">
        <v>179.805523325</v>
      </c>
    </row>
    <row r="72" spans="1:16" x14ac:dyDescent="0.25">
      <c r="A72" s="11" t="s">
        <v>107</v>
      </c>
      <c r="B72" s="11" t="s">
        <v>13</v>
      </c>
      <c r="C72" s="12">
        <v>0</v>
      </c>
      <c r="D72" s="12">
        <v>0</v>
      </c>
      <c r="E72" s="12">
        <v>0</v>
      </c>
      <c r="F72" s="12">
        <v>0</v>
      </c>
      <c r="G72" s="12">
        <v>0</v>
      </c>
      <c r="H72" s="12">
        <v>0</v>
      </c>
      <c r="I72" s="12">
        <v>0</v>
      </c>
      <c r="J72" s="12">
        <v>0</v>
      </c>
      <c r="K72" s="12">
        <v>0</v>
      </c>
      <c r="L72" s="12">
        <v>0</v>
      </c>
      <c r="M72" s="12">
        <v>0</v>
      </c>
      <c r="N72" s="12">
        <v>0</v>
      </c>
      <c r="O72" s="12">
        <v>0</v>
      </c>
      <c r="P72" s="12">
        <v>22.762223614299899</v>
      </c>
    </row>
    <row r="73" spans="1:16" x14ac:dyDescent="0.25">
      <c r="A73" s="11" t="s">
        <v>107</v>
      </c>
      <c r="B73" s="11" t="s">
        <v>14</v>
      </c>
      <c r="C73" s="12">
        <v>0.222508751067999</v>
      </c>
      <c r="D73" s="12">
        <v>0.222508751067999</v>
      </c>
      <c r="E73" s="12">
        <v>0.222508751067999</v>
      </c>
      <c r="F73" s="12">
        <v>0.222508751067999</v>
      </c>
      <c r="G73" s="12">
        <v>0.222508751067999</v>
      </c>
      <c r="H73" s="12">
        <v>0.222508751067999</v>
      </c>
      <c r="I73" s="12">
        <v>0.222508751067999</v>
      </c>
      <c r="J73" s="12">
        <v>0.222508751067999</v>
      </c>
      <c r="K73" s="12">
        <v>0.222508751067999</v>
      </c>
      <c r="L73" s="12">
        <v>0.222508751067999</v>
      </c>
      <c r="M73" s="12">
        <v>0.222508751067999</v>
      </c>
      <c r="N73" s="12">
        <v>0.222508751067999</v>
      </c>
      <c r="O73" s="12">
        <v>0.222508751067999</v>
      </c>
      <c r="P73" s="12">
        <v>0.222508751067999</v>
      </c>
    </row>
    <row r="74" spans="1:16" x14ac:dyDescent="0.25">
      <c r="A74" s="11" t="s">
        <v>107</v>
      </c>
      <c r="B74" s="11" t="s">
        <v>189</v>
      </c>
      <c r="C74" s="12">
        <v>43.617581374700002</v>
      </c>
      <c r="D74" s="12">
        <v>84.272333075299912</v>
      </c>
      <c r="E74" s="12">
        <v>84.272333075299912</v>
      </c>
      <c r="F74" s="12">
        <v>84.272333038499909</v>
      </c>
      <c r="G74" s="12">
        <v>84.272333075299912</v>
      </c>
      <c r="H74" s="12">
        <v>84.375396325799898</v>
      </c>
      <c r="I74" s="12">
        <v>90.181924782699909</v>
      </c>
      <c r="J74" s="12">
        <v>93.862391405999901</v>
      </c>
      <c r="K74" s="12">
        <v>226.22539720399902</v>
      </c>
      <c r="L74" s="12">
        <v>235.78263695200002</v>
      </c>
      <c r="M74" s="12">
        <v>289.95951912500004</v>
      </c>
      <c r="N74" s="12">
        <v>289.95951912300001</v>
      </c>
      <c r="O74" s="12">
        <v>285.52620644299901</v>
      </c>
      <c r="P74" s="12">
        <v>109.96757811199899</v>
      </c>
    </row>
    <row r="75" spans="1:16" x14ac:dyDescent="0.25">
      <c r="A75" s="11" t="s">
        <v>107</v>
      </c>
      <c r="B75" s="11" t="s">
        <v>190</v>
      </c>
      <c r="C75" s="12">
        <v>188.299141773</v>
      </c>
      <c r="D75" s="12">
        <v>207.20804547900002</v>
      </c>
      <c r="E75" s="12">
        <v>220.82174384599901</v>
      </c>
      <c r="F75" s="12">
        <v>588.03320819300006</v>
      </c>
      <c r="G75" s="12">
        <v>772.48381375700001</v>
      </c>
      <c r="H75" s="12">
        <v>359.19971495500005</v>
      </c>
      <c r="I75" s="12">
        <v>418.00669285499902</v>
      </c>
      <c r="J75" s="12">
        <v>389.50610422700004</v>
      </c>
      <c r="K75" s="12">
        <v>402.82220726899902</v>
      </c>
      <c r="L75" s="12">
        <v>433.59616653899906</v>
      </c>
      <c r="M75" s="12">
        <v>514.66502216299898</v>
      </c>
      <c r="N75" s="12">
        <v>579.99954439299995</v>
      </c>
      <c r="O75" s="12">
        <v>563.80425108099894</v>
      </c>
      <c r="P75" s="12">
        <v>439.98337353199997</v>
      </c>
    </row>
    <row r="76" spans="1:16" x14ac:dyDescent="0.25">
      <c r="A76" s="11" t="s">
        <v>107</v>
      </c>
      <c r="B76" s="11" t="s">
        <v>25</v>
      </c>
      <c r="C76" s="12">
        <v>0</v>
      </c>
      <c r="D76" s="12">
        <v>0</v>
      </c>
      <c r="E76" s="12">
        <v>0</v>
      </c>
      <c r="F76" s="12">
        <v>0</v>
      </c>
      <c r="G76" s="12">
        <v>0</v>
      </c>
      <c r="H76" s="12">
        <v>0</v>
      </c>
      <c r="I76" s="12">
        <v>0</v>
      </c>
      <c r="J76" s="12">
        <v>0</v>
      </c>
      <c r="K76" s="12">
        <v>0</v>
      </c>
      <c r="L76" s="12">
        <v>0</v>
      </c>
      <c r="M76" s="12">
        <v>0</v>
      </c>
      <c r="N76" s="12">
        <v>0</v>
      </c>
      <c r="O76" s="12">
        <v>0</v>
      </c>
      <c r="P76" s="12">
        <v>278.41615182599901</v>
      </c>
    </row>
    <row r="77" spans="1:16" x14ac:dyDescent="0.25">
      <c r="A77" s="11" t="s">
        <v>107</v>
      </c>
      <c r="B77" s="11" t="s">
        <v>26</v>
      </c>
      <c r="C77" s="12">
        <v>35.884058441699999</v>
      </c>
      <c r="D77" s="12">
        <v>35.3822393648</v>
      </c>
      <c r="E77" s="12">
        <v>35.3822393648</v>
      </c>
      <c r="F77" s="12">
        <v>35.3822393648</v>
      </c>
      <c r="G77" s="12">
        <v>35.3822393648</v>
      </c>
      <c r="H77" s="12">
        <v>35.3822393648</v>
      </c>
      <c r="I77" s="12">
        <v>35.3822393648</v>
      </c>
      <c r="J77" s="12">
        <v>35.3822393648</v>
      </c>
      <c r="K77" s="12">
        <v>35.3822393648</v>
      </c>
      <c r="L77" s="12">
        <v>35.3823188382</v>
      </c>
      <c r="M77" s="12">
        <v>18.9025120224</v>
      </c>
      <c r="N77" s="12">
        <v>18.9025120224</v>
      </c>
      <c r="O77" s="12">
        <v>18.9025120224</v>
      </c>
      <c r="P77" s="12">
        <v>19.858377223199899</v>
      </c>
    </row>
    <row r="78" spans="1:16" x14ac:dyDescent="0.25">
      <c r="A78" s="11" t="s">
        <v>107</v>
      </c>
      <c r="B78" s="11" t="s">
        <v>31</v>
      </c>
      <c r="C78" s="12">
        <v>42.956922608200003</v>
      </c>
      <c r="D78" s="12">
        <v>56.009496952299905</v>
      </c>
      <c r="E78" s="12">
        <v>56.573697065799905</v>
      </c>
      <c r="F78" s="12">
        <v>56.573697069900007</v>
      </c>
      <c r="G78" s="12">
        <v>56.573697055199908</v>
      </c>
      <c r="H78" s="12">
        <v>56.573697055199908</v>
      </c>
      <c r="I78" s="12">
        <v>56.573697055199908</v>
      </c>
      <c r="J78" s="12">
        <v>56.573697055199908</v>
      </c>
      <c r="K78" s="12">
        <v>55.999465046699903</v>
      </c>
      <c r="L78" s="12">
        <v>55.979416763200007</v>
      </c>
      <c r="M78" s="12">
        <v>51.2922196220999</v>
      </c>
      <c r="N78" s="12">
        <v>49.517141841300003</v>
      </c>
      <c r="O78" s="12">
        <v>68.639686149499909</v>
      </c>
      <c r="P78" s="12">
        <v>68.6397401105</v>
      </c>
    </row>
    <row r="79" spans="1:16" x14ac:dyDescent="0.25">
      <c r="A79" s="11" t="s">
        <v>107</v>
      </c>
      <c r="B79" s="11" t="s">
        <v>33</v>
      </c>
      <c r="C79" s="12">
        <v>5.1692242317999906</v>
      </c>
      <c r="D79" s="12">
        <v>5.1692242317999906</v>
      </c>
      <c r="E79" s="12">
        <v>4.7939049706899901</v>
      </c>
      <c r="F79" s="12">
        <v>4.7939049706899901</v>
      </c>
      <c r="G79" s="12">
        <v>4.7939049706899901</v>
      </c>
      <c r="H79" s="12">
        <v>4.7939049706899901</v>
      </c>
      <c r="I79" s="12">
        <v>4.7939049706899901</v>
      </c>
      <c r="J79" s="12">
        <v>4.7939049706899901</v>
      </c>
      <c r="K79" s="12">
        <v>4.7939049706899901</v>
      </c>
      <c r="L79" s="12">
        <v>6.0079317550200004</v>
      </c>
      <c r="M79" s="12">
        <v>6.0079317550200004</v>
      </c>
      <c r="N79" s="12">
        <v>5.9930864401899893</v>
      </c>
      <c r="O79" s="12">
        <v>5.9930864401899893</v>
      </c>
      <c r="P79" s="12">
        <v>3.0262362259099902</v>
      </c>
    </row>
    <row r="80" spans="1:16" x14ac:dyDescent="0.25">
      <c r="A80" s="11" t="s">
        <v>107</v>
      </c>
      <c r="B80" s="11" t="s">
        <v>79</v>
      </c>
      <c r="C80" s="12">
        <v>11.7065810264</v>
      </c>
      <c r="D80" s="12">
        <v>11.7065810264</v>
      </c>
      <c r="E80" s="12">
        <v>11.7065810264</v>
      </c>
      <c r="F80" s="12">
        <v>11.7065810264</v>
      </c>
      <c r="G80" s="12">
        <v>11.7065810264</v>
      </c>
      <c r="H80" s="12">
        <v>11.7065810264</v>
      </c>
      <c r="I80" s="12">
        <v>11.7065810264</v>
      </c>
      <c r="J80" s="12">
        <v>11.7065810264</v>
      </c>
      <c r="K80" s="12">
        <v>11.7065810264</v>
      </c>
      <c r="L80" s="12">
        <v>11.7065810264</v>
      </c>
      <c r="M80" s="12">
        <v>11.7065810264</v>
      </c>
      <c r="N80" s="12">
        <v>11.7065810264</v>
      </c>
      <c r="O80" s="12">
        <v>11.7065810264</v>
      </c>
      <c r="P80" s="12">
        <v>17.513087044799999</v>
      </c>
    </row>
    <row r="81" spans="1:16" x14ac:dyDescent="0.25">
      <c r="A81" s="11" t="s">
        <v>107</v>
      </c>
      <c r="B81" s="11" t="s">
        <v>198</v>
      </c>
      <c r="C81" s="12">
        <v>36.9869594849999</v>
      </c>
      <c r="D81" s="12">
        <v>37.445709519600001</v>
      </c>
      <c r="E81" s="12">
        <v>37.445709519600001</v>
      </c>
      <c r="F81" s="12">
        <v>37.445709575999999</v>
      </c>
      <c r="G81" s="12">
        <v>37.445709474700003</v>
      </c>
      <c r="H81" s="12">
        <v>39.641219153900003</v>
      </c>
      <c r="I81" s="12">
        <v>39.641219153900003</v>
      </c>
      <c r="J81" s="12">
        <v>39.641219153900003</v>
      </c>
      <c r="K81" s="12">
        <v>39.537545120099999</v>
      </c>
      <c r="L81" s="12">
        <v>50.041511467699898</v>
      </c>
      <c r="M81" s="12">
        <v>50.041511467299998</v>
      </c>
      <c r="N81" s="12">
        <v>50.042452903300003</v>
      </c>
      <c r="O81" s="12">
        <v>54.405552845300001</v>
      </c>
      <c r="P81" s="12">
        <v>48.137716131099999</v>
      </c>
    </row>
    <row r="82" spans="1:16" x14ac:dyDescent="0.25">
      <c r="A82" s="11" t="s">
        <v>107</v>
      </c>
      <c r="B82" s="11" t="s">
        <v>199</v>
      </c>
      <c r="C82" s="12">
        <v>7.3632735266999898</v>
      </c>
      <c r="D82" s="12">
        <v>7.3632735266999898</v>
      </c>
      <c r="E82" s="12">
        <v>7.3632735266999898</v>
      </c>
      <c r="F82" s="12">
        <v>7.3605672998299898</v>
      </c>
      <c r="G82" s="12">
        <v>7.3605672998299898</v>
      </c>
      <c r="H82" s="12">
        <v>7.3605672998299898</v>
      </c>
      <c r="I82" s="12">
        <v>7.3605672998299898</v>
      </c>
      <c r="J82" s="12">
        <v>7.3605672998299898</v>
      </c>
      <c r="K82" s="12">
        <v>7.3605672998299898</v>
      </c>
      <c r="L82" s="12">
        <v>0.60009105196999901</v>
      </c>
      <c r="M82" s="12">
        <v>0.60009105196999901</v>
      </c>
      <c r="N82" s="12">
        <v>0.60009105196999901</v>
      </c>
      <c r="O82" s="12">
        <v>0.600935121081</v>
      </c>
      <c r="P82" s="12">
        <v>0.60068454892899903</v>
      </c>
    </row>
    <row r="83" spans="1:16" x14ac:dyDescent="0.25">
      <c r="A83" s="11" t="s">
        <v>107</v>
      </c>
      <c r="B83" s="11" t="s">
        <v>200</v>
      </c>
      <c r="C83" s="12">
        <v>15.1637712074999</v>
      </c>
      <c r="D83" s="12">
        <v>15.541376567299899</v>
      </c>
      <c r="E83" s="12">
        <v>16.699079570199999</v>
      </c>
      <c r="F83" s="12">
        <v>17.1173146066999</v>
      </c>
      <c r="G83" s="12">
        <v>17.4518317616999</v>
      </c>
      <c r="H83" s="12">
        <v>17.4530888781999</v>
      </c>
      <c r="I83" s="12">
        <v>17.4530888781999</v>
      </c>
      <c r="J83" s="12">
        <v>17.453047307400002</v>
      </c>
      <c r="K83" s="12">
        <v>19.7126795392</v>
      </c>
      <c r="L83" s="12">
        <v>24.884119920500002</v>
      </c>
      <c r="M83" s="12">
        <v>25.0613009576</v>
      </c>
      <c r="N83" s="12">
        <v>25.277388045299901</v>
      </c>
      <c r="O83" s="12">
        <v>23.877848943499998</v>
      </c>
      <c r="P83" s="12">
        <v>19.433756336199899</v>
      </c>
    </row>
    <row r="84" spans="1:16" x14ac:dyDescent="0.25">
      <c r="A84" s="11" t="s">
        <v>107</v>
      </c>
      <c r="B84" s="11" t="s">
        <v>80</v>
      </c>
      <c r="C84" s="12">
        <v>1.0579976418099899</v>
      </c>
      <c r="D84" s="12">
        <v>1.0579976418099899</v>
      </c>
      <c r="E84" s="12">
        <v>1.0579976418099899</v>
      </c>
      <c r="F84" s="12">
        <v>1.0579976418099899</v>
      </c>
      <c r="G84" s="12">
        <v>1.0579976418099899</v>
      </c>
      <c r="H84" s="12">
        <v>1.0579976418099899</v>
      </c>
      <c r="I84" s="12">
        <v>1.0579976418099899</v>
      </c>
      <c r="J84" s="12">
        <v>1.0579976418099899</v>
      </c>
      <c r="K84" s="12">
        <v>1.0579976418099899</v>
      </c>
      <c r="L84" s="12">
        <v>1.0579976418099899</v>
      </c>
      <c r="M84" s="12">
        <v>1.0579976418099899</v>
      </c>
      <c r="N84" s="12">
        <v>1.0579976418099899</v>
      </c>
      <c r="O84" s="12">
        <v>1.6184195408400002</v>
      </c>
      <c r="P84" s="12">
        <v>16.0548701634</v>
      </c>
    </row>
    <row r="85" spans="1:16" x14ac:dyDescent="0.25">
      <c r="A85" s="11" t="s">
        <v>107</v>
      </c>
      <c r="B85" s="11" t="s">
        <v>211</v>
      </c>
      <c r="C85" s="12">
        <v>1.80810581969999</v>
      </c>
      <c r="D85" s="12">
        <v>1.80810581969999</v>
      </c>
      <c r="E85" s="12">
        <v>1.80810581969999</v>
      </c>
      <c r="F85" s="12">
        <v>1.80810581969999</v>
      </c>
      <c r="G85" s="12">
        <v>1.80810581969999</v>
      </c>
      <c r="H85" s="12">
        <v>1.80810581969999</v>
      </c>
      <c r="I85" s="12">
        <v>1.80810581969999</v>
      </c>
      <c r="J85" s="12">
        <v>1.80810581969999</v>
      </c>
      <c r="K85" s="12">
        <v>1.80810581969999</v>
      </c>
      <c r="L85" s="12">
        <v>1.4466857769099901</v>
      </c>
      <c r="M85" s="12">
        <v>1.4466857769099901</v>
      </c>
      <c r="N85" s="12">
        <v>1.4466857769099901</v>
      </c>
      <c r="O85" s="12">
        <v>1.4466857769099901</v>
      </c>
      <c r="P85" s="12">
        <v>0.112268900549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P25"/>
  <sheetViews>
    <sheetView workbookViewId="0"/>
  </sheetViews>
  <sheetFormatPr defaultRowHeight="15" x14ac:dyDescent="0.25"/>
  <cols>
    <col min="1" max="1" width="35.28515625" customWidth="1"/>
    <col min="2" max="11" width="9" customWidth="1"/>
    <col min="12" max="12" width="9" style="9" customWidth="1"/>
    <col min="13" max="14" width="9" customWidth="1"/>
    <col min="15" max="15" width="8.5703125" customWidth="1"/>
  </cols>
  <sheetData>
    <row r="1" spans="1:16" s="11" customFormat="1" ht="15.75" x14ac:dyDescent="0.25">
      <c r="A1" s="27" t="s">
        <v>166</v>
      </c>
    </row>
    <row r="2" spans="1:16" s="11" customFormat="1" x14ac:dyDescent="0.25"/>
    <row r="3" spans="1:16" s="8" customFormat="1" x14ac:dyDescent="0.25">
      <c r="A3" s="4" t="s">
        <v>164</v>
      </c>
      <c r="B3" s="30">
        <v>488055.75511988899</v>
      </c>
      <c r="L3" s="9"/>
    </row>
    <row r="4" spans="1:16" s="11" customFormat="1" x14ac:dyDescent="0.25">
      <c r="B4" s="6"/>
    </row>
    <row r="5" spans="1:16" x14ac:dyDescent="0.25">
      <c r="A5" s="4" t="s">
        <v>111</v>
      </c>
      <c r="B5" s="9"/>
      <c r="C5" s="9"/>
      <c r="D5" s="9"/>
      <c r="E5" s="9"/>
      <c r="F5" s="9"/>
      <c r="G5" s="9"/>
      <c r="H5" s="9"/>
      <c r="I5" s="9"/>
      <c r="J5" s="9"/>
      <c r="K5" s="9"/>
      <c r="M5" s="9"/>
      <c r="N5" s="9"/>
      <c r="O5" s="9"/>
      <c r="P5" s="9"/>
    </row>
    <row r="6" spans="1:16" x14ac:dyDescent="0.25">
      <c r="A6" s="4" t="s">
        <v>126</v>
      </c>
      <c r="B6" s="4">
        <v>1999</v>
      </c>
      <c r="C6" s="4">
        <v>2004</v>
      </c>
      <c r="D6" s="4">
        <v>2005</v>
      </c>
      <c r="E6" s="4">
        <v>2006</v>
      </c>
      <c r="F6" s="4">
        <v>2007</v>
      </c>
      <c r="G6" s="4">
        <v>2008</v>
      </c>
      <c r="H6" s="4">
        <v>2009</v>
      </c>
      <c r="I6" s="4">
        <v>2010</v>
      </c>
      <c r="J6" s="4">
        <v>2011</v>
      </c>
      <c r="K6" s="4">
        <v>2012</v>
      </c>
      <c r="L6" s="4">
        <v>2013</v>
      </c>
      <c r="M6" s="4">
        <v>2014</v>
      </c>
      <c r="N6" s="4">
        <v>2015</v>
      </c>
      <c r="O6" s="4">
        <v>2016</v>
      </c>
      <c r="P6" s="9"/>
    </row>
    <row r="7" spans="1:16" x14ac:dyDescent="0.25">
      <c r="A7" s="10" t="s">
        <v>108</v>
      </c>
      <c r="B7" s="12">
        <v>2859.9082497068002</v>
      </c>
      <c r="C7" s="12">
        <v>2991.8944141808888</v>
      </c>
      <c r="D7" s="12">
        <v>2993.4341262329785</v>
      </c>
      <c r="E7" s="12">
        <v>2994.6574264909896</v>
      </c>
      <c r="F7" s="12">
        <v>2998.2474058249991</v>
      </c>
      <c r="G7" s="12">
        <v>2993.3071112860353</v>
      </c>
      <c r="H7" s="12">
        <v>2985.9910080171344</v>
      </c>
      <c r="I7" s="12">
        <v>3000.6882494269353</v>
      </c>
      <c r="J7" s="12">
        <v>3045.6757031561451</v>
      </c>
      <c r="K7" s="12">
        <v>3043.1125009009438</v>
      </c>
      <c r="L7" s="12">
        <v>3040.6370838265448</v>
      </c>
      <c r="M7" s="12">
        <v>2967.0372955305452</v>
      </c>
      <c r="N7" s="12">
        <v>3059.4226957899982</v>
      </c>
      <c r="O7" s="12">
        <v>3081.5112746620002</v>
      </c>
      <c r="P7" s="9"/>
    </row>
    <row r="8" spans="1:16" x14ac:dyDescent="0.25">
      <c r="A8" s="10" t="s">
        <v>109</v>
      </c>
      <c r="B8" s="12">
        <v>9351.5704537799902</v>
      </c>
      <c r="C8" s="12">
        <v>13564.4844838999</v>
      </c>
      <c r="D8" s="12">
        <v>13909.3086234</v>
      </c>
      <c r="E8" s="12">
        <v>14280.006324000002</v>
      </c>
      <c r="F8" s="12">
        <v>14812.871086000001</v>
      </c>
      <c r="G8" s="12">
        <v>15324.517379199999</v>
      </c>
      <c r="H8" s="12">
        <v>15294.7665150999</v>
      </c>
      <c r="I8" s="12">
        <v>15853.7039104</v>
      </c>
      <c r="J8" s="12">
        <v>16017.600196799902</v>
      </c>
      <c r="K8" s="12">
        <v>16515.2262567</v>
      </c>
      <c r="L8" s="12">
        <v>17476.718263999901</v>
      </c>
      <c r="M8" s="12">
        <v>17844.0161507999</v>
      </c>
      <c r="N8" s="12">
        <v>18672.7739148</v>
      </c>
      <c r="O8" s="12">
        <v>19276.578311500001</v>
      </c>
      <c r="P8" s="9"/>
    </row>
    <row r="9" spans="1:16" x14ac:dyDescent="0.25">
      <c r="A9" s="10" t="s">
        <v>106</v>
      </c>
      <c r="B9" s="12">
        <v>180.87865655102399</v>
      </c>
      <c r="C9" s="12">
        <v>200.06810345690289</v>
      </c>
      <c r="D9" s="12">
        <v>199.0868511749629</v>
      </c>
      <c r="E9" s="12">
        <v>199.23075547716297</v>
      </c>
      <c r="F9" s="12">
        <v>204.23301118696298</v>
      </c>
      <c r="G9" s="12">
        <v>205.02076710936288</v>
      </c>
      <c r="H9" s="12">
        <v>207.75946279848299</v>
      </c>
      <c r="I9" s="12">
        <v>209.99297367179901</v>
      </c>
      <c r="J9" s="12">
        <v>211.66215231544896</v>
      </c>
      <c r="K9" s="12">
        <v>213.68260105335489</v>
      </c>
      <c r="L9" s="12">
        <v>217.72275111274496</v>
      </c>
      <c r="M9" s="12">
        <v>225.02447384489597</v>
      </c>
      <c r="N9" s="12">
        <v>235.88310684492598</v>
      </c>
      <c r="O9" s="12">
        <v>256.70706989596596</v>
      </c>
      <c r="P9" s="9"/>
    </row>
    <row r="10" spans="1:16" x14ac:dyDescent="0.25">
      <c r="A10" s="10" t="s">
        <v>110</v>
      </c>
      <c r="B10" s="12">
        <v>7238.6216997971233</v>
      </c>
      <c r="C10" s="12">
        <v>8059.5341650155215</v>
      </c>
      <c r="D10" s="12">
        <v>8369.8510006878114</v>
      </c>
      <c r="E10" s="12">
        <v>8469.8859423632748</v>
      </c>
      <c r="F10" s="12">
        <v>9051.563060001361</v>
      </c>
      <c r="G10" s="12">
        <v>10060.528570917562</v>
      </c>
      <c r="H10" s="12">
        <v>10189.603358443557</v>
      </c>
      <c r="I10" s="12">
        <v>10401.325890036447</v>
      </c>
      <c r="J10" s="12">
        <v>11312.506396769402</v>
      </c>
      <c r="K10" s="12">
        <v>11961.740716053735</v>
      </c>
      <c r="L10" s="12">
        <v>12230.428402848678</v>
      </c>
      <c r="M10" s="12">
        <v>12420.676578226148</v>
      </c>
      <c r="N10" s="12">
        <v>12660.035955076615</v>
      </c>
      <c r="O10" s="12">
        <v>12797.069010073945</v>
      </c>
      <c r="P10" s="9"/>
    </row>
    <row r="11" spans="1:16" x14ac:dyDescent="0.25">
      <c r="A11" s="10" t="s">
        <v>105</v>
      </c>
      <c r="B11" s="12">
        <v>981.79173187702816</v>
      </c>
      <c r="C11" s="12">
        <v>1054.1404921776355</v>
      </c>
      <c r="D11" s="12">
        <v>1067.8223142235552</v>
      </c>
      <c r="E11" s="12">
        <v>1087.4728922774955</v>
      </c>
      <c r="F11" s="12">
        <v>1145.3240605023345</v>
      </c>
      <c r="G11" s="12">
        <v>1173.2800487807367</v>
      </c>
      <c r="H11" s="12">
        <v>1183.7061790337348</v>
      </c>
      <c r="I11" s="12">
        <v>1215.3092039313347</v>
      </c>
      <c r="J11" s="12">
        <v>1278.7272033232744</v>
      </c>
      <c r="K11" s="12">
        <v>1362.8053569199328</v>
      </c>
      <c r="L11" s="12">
        <v>1516.8830930672837</v>
      </c>
      <c r="M11" s="12">
        <v>1534.6948300312388</v>
      </c>
      <c r="N11" s="12">
        <v>1518.3163704967999</v>
      </c>
      <c r="O11" s="12">
        <v>1511.3124799545699</v>
      </c>
      <c r="P11" s="9"/>
    </row>
    <row r="12" spans="1:16" x14ac:dyDescent="0.25">
      <c r="A12" s="10" t="s">
        <v>107</v>
      </c>
      <c r="B12" s="12">
        <v>532.04770924727791</v>
      </c>
      <c r="C12" s="12">
        <v>615.43412612062264</v>
      </c>
      <c r="D12" s="12">
        <v>628.16298027491166</v>
      </c>
      <c r="E12" s="12">
        <v>996.16342554194182</v>
      </c>
      <c r="F12" s="12">
        <v>1183.6041126240698</v>
      </c>
      <c r="G12" s="12">
        <v>784.08862409941764</v>
      </c>
      <c r="H12" s="12">
        <v>849.80566123661663</v>
      </c>
      <c r="I12" s="12">
        <v>850.9153363734174</v>
      </c>
      <c r="J12" s="12">
        <v>1062.4565941543947</v>
      </c>
      <c r="K12" s="12">
        <v>1188.6004895542769</v>
      </c>
      <c r="L12" s="12">
        <v>1339.5738487341762</v>
      </c>
      <c r="M12" s="12">
        <v>1408.9119410763471</v>
      </c>
      <c r="N12" s="12">
        <v>1475.732820820627</v>
      </c>
      <c r="O12" s="12">
        <v>1519.7388003029635</v>
      </c>
      <c r="P12" s="9"/>
    </row>
    <row r="13" spans="1:16" x14ac:dyDescent="0.25">
      <c r="A13" s="10" t="s">
        <v>125</v>
      </c>
      <c r="B13" s="12">
        <v>21144.818500959249</v>
      </c>
      <c r="C13" s="12">
        <v>26485.555784851473</v>
      </c>
      <c r="D13" s="12">
        <v>27167.665895994222</v>
      </c>
      <c r="E13" s="12">
        <v>28027.416766150869</v>
      </c>
      <c r="F13" s="12">
        <v>29395.842736139726</v>
      </c>
      <c r="G13" s="12">
        <v>30540.742501393117</v>
      </c>
      <c r="H13" s="12">
        <v>30711.632184629423</v>
      </c>
      <c r="I13" s="12">
        <v>31531.935563839932</v>
      </c>
      <c r="J13" s="12">
        <v>32928.628246518572</v>
      </c>
      <c r="K13" s="12">
        <v>34285.167921182241</v>
      </c>
      <c r="L13" s="12">
        <v>35821.963443589324</v>
      </c>
      <c r="M13" s="12">
        <v>36400.361269509071</v>
      </c>
      <c r="N13" s="12">
        <v>37622.16486382897</v>
      </c>
      <c r="O13" s="12">
        <v>38442.91694638945</v>
      </c>
      <c r="P13" s="9"/>
    </row>
    <row r="14" spans="1:16" x14ac:dyDescent="0.25">
      <c r="A14" s="9"/>
      <c r="B14" s="9"/>
      <c r="C14" s="9"/>
      <c r="D14" s="9"/>
      <c r="E14" s="9"/>
      <c r="F14" s="9"/>
      <c r="G14" s="9"/>
      <c r="H14" s="9"/>
      <c r="I14" s="9"/>
      <c r="J14" s="9"/>
      <c r="K14" s="9"/>
      <c r="M14" s="9"/>
      <c r="N14" s="9"/>
      <c r="O14" s="9"/>
      <c r="P14" s="9"/>
    </row>
    <row r="15" spans="1:16" x14ac:dyDescent="0.25">
      <c r="B15" s="9"/>
      <c r="C15" s="9"/>
      <c r="D15" s="9"/>
      <c r="E15" s="9"/>
      <c r="F15" s="9"/>
      <c r="G15" s="9"/>
      <c r="H15" s="9"/>
      <c r="I15" s="9"/>
      <c r="J15" s="9"/>
      <c r="K15" s="9"/>
      <c r="M15" s="9"/>
      <c r="N15" s="9"/>
      <c r="O15" s="9"/>
      <c r="P15" s="9"/>
    </row>
    <row r="16" spans="1:16" x14ac:dyDescent="0.25">
      <c r="A16" s="4" t="s">
        <v>165</v>
      </c>
      <c r="B16" s="9"/>
      <c r="C16" s="9"/>
      <c r="D16" s="9"/>
      <c r="E16" s="9"/>
      <c r="F16" s="9"/>
      <c r="G16" s="9"/>
      <c r="H16" s="9"/>
      <c r="I16" s="9"/>
      <c r="J16" s="9"/>
      <c r="K16" s="9"/>
      <c r="M16" s="9"/>
      <c r="N16" s="9"/>
      <c r="O16" s="9"/>
      <c r="P16" s="9"/>
    </row>
    <row r="17" spans="1:16" x14ac:dyDescent="0.25">
      <c r="A17" s="4" t="s">
        <v>126</v>
      </c>
      <c r="B17" s="4">
        <v>1999</v>
      </c>
      <c r="C17" s="4">
        <v>2004</v>
      </c>
      <c r="D17" s="4">
        <v>2005</v>
      </c>
      <c r="E17" s="4">
        <v>2006</v>
      </c>
      <c r="F17" s="4">
        <v>2007</v>
      </c>
      <c r="G17" s="4">
        <v>2008</v>
      </c>
      <c r="H17" s="4">
        <v>2009</v>
      </c>
      <c r="I17" s="4">
        <v>2010</v>
      </c>
      <c r="J17" s="4">
        <v>2011</v>
      </c>
      <c r="K17" s="4">
        <v>2012</v>
      </c>
      <c r="L17" s="4">
        <v>2013</v>
      </c>
      <c r="M17" s="4">
        <v>2014</v>
      </c>
      <c r="N17" s="4">
        <v>2015</v>
      </c>
      <c r="O17" s="4">
        <v>2016</v>
      </c>
      <c r="P17" s="9"/>
    </row>
    <row r="18" spans="1:16" x14ac:dyDescent="0.25">
      <c r="A18" s="9" t="s">
        <v>108</v>
      </c>
      <c r="B18" s="1">
        <v>0.75389635770266228</v>
      </c>
      <c r="C18" s="1">
        <v>0.78868904333317547</v>
      </c>
      <c r="D18" s="1">
        <v>0.78909492464356379</v>
      </c>
      <c r="E18" s="1">
        <v>0.78941739708965919</v>
      </c>
      <c r="F18" s="1">
        <v>0.79036374645048746</v>
      </c>
      <c r="G18" s="1">
        <v>0.78906144241353637</v>
      </c>
      <c r="H18" s="1">
        <v>0.78713285480672535</v>
      </c>
      <c r="I18" s="1">
        <v>0.7910071737707205</v>
      </c>
      <c r="J18" s="1">
        <v>0.80286625264580191</v>
      </c>
      <c r="K18" s="1">
        <v>0.80219057053451404</v>
      </c>
      <c r="L18" s="1">
        <v>0.80153802935023799</v>
      </c>
      <c r="M18" s="1">
        <v>0.78213649353882531</v>
      </c>
      <c r="N18" s="1">
        <v>0.80649007787763916</v>
      </c>
      <c r="O18" s="1">
        <v>0.81231281682744205</v>
      </c>
      <c r="P18" s="1"/>
    </row>
    <row r="19" spans="1:16" x14ac:dyDescent="0.25">
      <c r="A19" s="9" t="s">
        <v>109</v>
      </c>
      <c r="B19" s="1">
        <v>2.0126238317279239</v>
      </c>
      <c r="C19" s="1">
        <v>2.9193176560377192</v>
      </c>
      <c r="D19" s="1">
        <v>2.9935299270507074</v>
      </c>
      <c r="E19" s="1">
        <v>3.0733106473352594</v>
      </c>
      <c r="F19" s="1">
        <v>3.1879925956122714</v>
      </c>
      <c r="G19" s="1">
        <v>3.2981079530486617</v>
      </c>
      <c r="H19" s="1">
        <v>3.2917050393992056</v>
      </c>
      <c r="I19" s="1">
        <v>3.4119982808162348</v>
      </c>
      <c r="J19" s="1">
        <v>3.4472716687001723</v>
      </c>
      <c r="K19" s="1">
        <v>3.5543696232516422</v>
      </c>
      <c r="L19" s="1">
        <v>3.7612997573368228</v>
      </c>
      <c r="M19" s="1">
        <v>3.8403487773886553</v>
      </c>
      <c r="N19" s="1">
        <v>4.0187121479904278</v>
      </c>
      <c r="O19" s="1">
        <v>4.1486615639208093</v>
      </c>
      <c r="P19" s="1"/>
    </row>
    <row r="20" spans="1:16" x14ac:dyDescent="0.25">
      <c r="A20" s="9" t="s">
        <v>106</v>
      </c>
      <c r="B20" s="1">
        <v>5.2512779374814383E-2</v>
      </c>
      <c r="C20" s="1">
        <v>5.8083868915767896E-2</v>
      </c>
      <c r="D20" s="1">
        <v>5.7798991276940388E-2</v>
      </c>
      <c r="E20" s="1">
        <v>5.7840769643811366E-2</v>
      </c>
      <c r="F20" s="1">
        <v>5.9293026949753011E-2</v>
      </c>
      <c r="G20" s="1">
        <v>5.9521728631548844E-2</v>
      </c>
      <c r="H20" s="1">
        <v>6.0316828093474294E-2</v>
      </c>
      <c r="I20" s="1">
        <v>6.0965262054440868E-2</v>
      </c>
      <c r="J20" s="1">
        <v>6.1449858808543902E-2</v>
      </c>
      <c r="K20" s="1">
        <v>6.2036436466930286E-2</v>
      </c>
      <c r="L20" s="1">
        <v>6.3209374793404688E-2</v>
      </c>
      <c r="M20" s="1">
        <v>6.5329214481518183E-2</v>
      </c>
      <c r="N20" s="1">
        <v>6.848169808525284E-2</v>
      </c>
      <c r="O20" s="1">
        <v>7.4527321146921677E-2</v>
      </c>
      <c r="P20" s="1"/>
    </row>
    <row r="21" spans="1:16" x14ac:dyDescent="0.25">
      <c r="A21" s="9" t="s">
        <v>110</v>
      </c>
      <c r="B21" s="1">
        <v>1.429351030396425</v>
      </c>
      <c r="C21" s="1">
        <v>1.5914498562071555</v>
      </c>
      <c r="D21" s="1">
        <v>1.6527255668621241</v>
      </c>
      <c r="E21" s="1">
        <v>1.6724786431920389</v>
      </c>
      <c r="F21" s="1">
        <v>1.7873376345767276</v>
      </c>
      <c r="G21" s="1">
        <v>1.9865697470523596</v>
      </c>
      <c r="H21" s="1">
        <v>2.0120570826529547</v>
      </c>
      <c r="I21" s="1">
        <v>2.053864187823117</v>
      </c>
      <c r="J21" s="1">
        <v>2.2337875006013475</v>
      </c>
      <c r="K21" s="1">
        <v>2.3619864563865063</v>
      </c>
      <c r="L21" s="1">
        <v>2.4150420017517167</v>
      </c>
      <c r="M21" s="1">
        <v>2.4526087426016288</v>
      </c>
      <c r="N21" s="1">
        <v>2.4998730680664956</v>
      </c>
      <c r="O21" s="1">
        <v>2.5269318572230413</v>
      </c>
      <c r="P21" s="1"/>
    </row>
    <row r="22" spans="1:16" x14ac:dyDescent="0.25">
      <c r="A22" s="9" t="s">
        <v>105</v>
      </c>
      <c r="B22" s="1">
        <v>0.2577215101832564</v>
      </c>
      <c r="C22" s="1">
        <v>0.27671314675867459</v>
      </c>
      <c r="D22" s="1">
        <v>0.28030464149757572</v>
      </c>
      <c r="E22" s="1">
        <v>0.28546294186577414</v>
      </c>
      <c r="F22" s="1">
        <v>0.30064894308852491</v>
      </c>
      <c r="G22" s="1">
        <v>0.30798742362757031</v>
      </c>
      <c r="H22" s="1">
        <v>0.31072429535598955</v>
      </c>
      <c r="I22" s="1">
        <v>0.3190201273929909</v>
      </c>
      <c r="J22" s="1">
        <v>0.33566742849099879</v>
      </c>
      <c r="K22" s="1">
        <v>0.35773804491075972</v>
      </c>
      <c r="L22" s="1">
        <v>0.39818363592179323</v>
      </c>
      <c r="M22" s="1">
        <v>0.40285923829273718</v>
      </c>
      <c r="N22" s="1">
        <v>0.39855987297050044</v>
      </c>
      <c r="O22" s="1">
        <v>0.39672134328126502</v>
      </c>
      <c r="P22" s="1"/>
    </row>
    <row r="23" spans="1:16" x14ac:dyDescent="0.25">
      <c r="A23" s="9" t="s">
        <v>107</v>
      </c>
      <c r="B23" s="1">
        <v>0.2482806921850742</v>
      </c>
      <c r="C23" s="1">
        <v>0.28719306214798102</v>
      </c>
      <c r="D23" s="1">
        <v>0.29313299697942846</v>
      </c>
      <c r="E23" s="1">
        <v>0.46486083959071822</v>
      </c>
      <c r="F23" s="1">
        <v>0.55233025769654331</v>
      </c>
      <c r="G23" s="1">
        <v>0.36589588291107161</v>
      </c>
      <c r="H23" s="1">
        <v>0.396562815942058</v>
      </c>
      <c r="I23" s="1">
        <v>0.39708064715583252</v>
      </c>
      <c r="J23" s="1">
        <v>0.4957966250553858</v>
      </c>
      <c r="K23" s="1">
        <v>0.55466182289471777</v>
      </c>
      <c r="L23" s="1">
        <v>0.62511371934536097</v>
      </c>
      <c r="M23" s="1">
        <v>0.65747042206636774</v>
      </c>
      <c r="N23" s="1">
        <v>0.68865246455424312</v>
      </c>
      <c r="O23" s="1">
        <v>0.70918790687691413</v>
      </c>
      <c r="P23" s="1"/>
    </row>
    <row r="24" spans="1:16" x14ac:dyDescent="0.25">
      <c r="A24" s="10" t="s">
        <v>125</v>
      </c>
      <c r="B24" s="1">
        <v>4.7678623258961395</v>
      </c>
      <c r="C24" s="1">
        <v>5.9721242630332876</v>
      </c>
      <c r="D24" s="1">
        <v>6.1259306010201957</v>
      </c>
      <c r="E24" s="1">
        <v>6.3197924581598226</v>
      </c>
      <c r="F24" s="1">
        <v>6.6283534717145978</v>
      </c>
      <c r="G24" s="1">
        <v>6.8865124366369654</v>
      </c>
      <c r="H24" s="1">
        <v>6.9250456821481414</v>
      </c>
      <c r="I24" s="1">
        <v>7.1100126790209526</v>
      </c>
      <c r="J24" s="1">
        <v>7.424947442934684</v>
      </c>
      <c r="K24" s="1">
        <v>7.7308282623003777</v>
      </c>
      <c r="L24" s="1">
        <v>8.0773542669363696</v>
      </c>
      <c r="M24" s="1">
        <v>8.2077749278400276</v>
      </c>
      <c r="N24" s="1">
        <v>8.4832746360422089</v>
      </c>
      <c r="O24" s="1">
        <v>8.6683428092763926</v>
      </c>
      <c r="P24" s="1"/>
    </row>
    <row r="25" spans="1:16" x14ac:dyDescent="0.25">
      <c r="A25" s="9"/>
      <c r="B25" s="9"/>
      <c r="C25" s="9"/>
      <c r="D25" s="9"/>
      <c r="E25" s="9"/>
      <c r="F25" s="9"/>
      <c r="G25" s="9"/>
      <c r="H25" s="9"/>
      <c r="I25" s="9"/>
      <c r="J25" s="9"/>
      <c r="K25" s="9"/>
      <c r="M25" s="9"/>
      <c r="N25" s="9"/>
      <c r="O25" s="9"/>
      <c r="P25" s="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P74"/>
  <sheetViews>
    <sheetView workbookViewId="0"/>
  </sheetViews>
  <sheetFormatPr defaultColWidth="9.140625" defaultRowHeight="15" x14ac:dyDescent="0.25"/>
  <cols>
    <col min="1" max="1" width="35.28515625" style="26" customWidth="1"/>
    <col min="2" max="2" width="33.7109375" style="26" customWidth="1"/>
    <col min="3" max="16" width="9.28515625" style="12" customWidth="1"/>
    <col min="17" max="16384" width="9.140625" style="12"/>
  </cols>
  <sheetData>
    <row r="1" spans="1:16" x14ac:dyDescent="0.25">
      <c r="A1" s="34"/>
      <c r="B1" s="12"/>
      <c r="C1" s="22" t="s">
        <v>219</v>
      </c>
    </row>
    <row r="2" spans="1:16" s="25" customFormat="1" x14ac:dyDescent="0.25">
      <c r="A2" s="23" t="s">
        <v>163</v>
      </c>
      <c r="B2" s="24" t="s">
        <v>155</v>
      </c>
      <c r="C2" s="24" t="s">
        <v>112</v>
      </c>
      <c r="D2" s="24" t="s">
        <v>113</v>
      </c>
      <c r="E2" s="24" t="s">
        <v>114</v>
      </c>
      <c r="F2" s="24" t="s">
        <v>115</v>
      </c>
      <c r="G2" s="24" t="s">
        <v>116</v>
      </c>
      <c r="H2" s="24" t="s">
        <v>117</v>
      </c>
      <c r="I2" s="24" t="s">
        <v>118</v>
      </c>
      <c r="J2" s="24" t="s">
        <v>119</v>
      </c>
      <c r="K2" s="24" t="s">
        <v>120</v>
      </c>
      <c r="L2" s="24" t="s">
        <v>121</v>
      </c>
      <c r="M2" s="24" t="s">
        <v>122</v>
      </c>
      <c r="N2" s="24" t="s">
        <v>123</v>
      </c>
      <c r="O2" s="24" t="s">
        <v>124</v>
      </c>
      <c r="P2" s="24" t="s">
        <v>174</v>
      </c>
    </row>
    <row r="3" spans="1:16" x14ac:dyDescent="0.25">
      <c r="A3" s="11" t="s">
        <v>108</v>
      </c>
      <c r="B3" s="11" t="s">
        <v>180</v>
      </c>
      <c r="C3" s="1">
        <v>2055.73815969</v>
      </c>
      <c r="D3" s="1">
        <v>2243.5976486200002</v>
      </c>
      <c r="E3" s="1">
        <v>2234.0683233899899</v>
      </c>
      <c r="F3" s="1">
        <v>2232.57714455</v>
      </c>
      <c r="G3" s="1">
        <v>2252.0540640999898</v>
      </c>
      <c r="H3" s="1">
        <v>2268.3978150799999</v>
      </c>
      <c r="I3" s="1">
        <v>2266.52815375</v>
      </c>
      <c r="J3" s="1">
        <v>2117.4487840799902</v>
      </c>
      <c r="K3" s="1">
        <v>1442.7811624600001</v>
      </c>
      <c r="L3" s="1">
        <v>2265.4001979300001</v>
      </c>
      <c r="M3" s="1">
        <v>2452.5580436799901</v>
      </c>
      <c r="N3" s="1">
        <v>1720.6256511999902</v>
      </c>
      <c r="O3" s="1">
        <v>2261.8341454000001</v>
      </c>
      <c r="P3" s="1">
        <v>1799.4500744300001</v>
      </c>
    </row>
    <row r="4" spans="1:16" x14ac:dyDescent="0.25">
      <c r="A4" s="11" t="s">
        <v>108</v>
      </c>
      <c r="B4" s="11" t="s">
        <v>103</v>
      </c>
      <c r="C4" s="1">
        <v>0</v>
      </c>
      <c r="D4" s="1">
        <v>0</v>
      </c>
      <c r="E4" s="1">
        <v>0</v>
      </c>
      <c r="F4" s="1">
        <v>0</v>
      </c>
      <c r="G4" s="1">
        <v>0</v>
      </c>
      <c r="H4" s="1">
        <v>0</v>
      </c>
      <c r="I4" s="1">
        <v>0</v>
      </c>
      <c r="J4" s="1">
        <v>0</v>
      </c>
      <c r="K4" s="1">
        <v>0</v>
      </c>
      <c r="L4" s="1">
        <v>10.6387822734</v>
      </c>
      <c r="M4" s="1">
        <v>10.6387822734</v>
      </c>
      <c r="N4" s="1">
        <v>10.6387822734</v>
      </c>
      <c r="O4" s="1">
        <v>9.4371064792499908</v>
      </c>
      <c r="P4" s="1">
        <v>2.8742905962600003</v>
      </c>
    </row>
    <row r="5" spans="1:16" x14ac:dyDescent="0.25">
      <c r="A5" s="11" t="s">
        <v>108</v>
      </c>
      <c r="B5" s="11" t="s">
        <v>10</v>
      </c>
      <c r="C5" s="1">
        <v>0</v>
      </c>
      <c r="D5" s="1">
        <v>0</v>
      </c>
      <c r="E5" s="1">
        <v>0</v>
      </c>
      <c r="F5" s="1">
        <v>0</v>
      </c>
      <c r="G5" s="1">
        <v>0</v>
      </c>
      <c r="H5" s="1">
        <v>196.785127569</v>
      </c>
      <c r="I5" s="1">
        <v>196.785127569</v>
      </c>
      <c r="J5" s="1">
        <v>3396.17028751</v>
      </c>
      <c r="K5" s="1">
        <v>3734.7334601899897</v>
      </c>
      <c r="L5" s="1">
        <v>546.2665137629989</v>
      </c>
      <c r="M5" s="1">
        <v>726.42783387099894</v>
      </c>
      <c r="N5" s="1">
        <v>5093.3993658099998</v>
      </c>
      <c r="O5" s="1">
        <v>2019.4486821099999</v>
      </c>
      <c r="P5" s="1">
        <v>5229.4097433200004</v>
      </c>
    </row>
    <row r="6" spans="1:16" x14ac:dyDescent="0.25">
      <c r="A6" s="11" t="s">
        <v>108</v>
      </c>
      <c r="B6" s="11" t="s">
        <v>184</v>
      </c>
      <c r="C6" s="1">
        <v>29124.250324500001</v>
      </c>
      <c r="D6" s="1">
        <v>29133.094246499903</v>
      </c>
      <c r="E6" s="1">
        <v>29139.7944541</v>
      </c>
      <c r="F6" s="1">
        <v>29125.9922009</v>
      </c>
      <c r="G6" s="1">
        <v>29129.203579500001</v>
      </c>
      <c r="H6" s="1">
        <v>28886.048616299897</v>
      </c>
      <c r="I6" s="1">
        <v>28918.859752299999</v>
      </c>
      <c r="J6" s="1">
        <v>21015.0648898</v>
      </c>
      <c r="K6" s="1">
        <v>21291.9734433999</v>
      </c>
      <c r="L6" s="1">
        <v>27600.389250300002</v>
      </c>
      <c r="M6" s="1">
        <v>28024.124958099903</v>
      </c>
      <c r="N6" s="1">
        <v>20628.602507399999</v>
      </c>
      <c r="O6" s="1">
        <v>23448.6990345999</v>
      </c>
      <c r="P6" s="1">
        <v>18173.217667100002</v>
      </c>
    </row>
    <row r="7" spans="1:16" x14ac:dyDescent="0.25">
      <c r="A7" s="11" t="s">
        <v>108</v>
      </c>
      <c r="B7" s="11" t="s">
        <v>78</v>
      </c>
      <c r="C7" s="1">
        <v>20.5872028036</v>
      </c>
      <c r="D7" s="1">
        <v>29.671837466299998</v>
      </c>
      <c r="E7" s="1">
        <v>29.671837466299998</v>
      </c>
      <c r="F7" s="1">
        <v>29.671837466299998</v>
      </c>
      <c r="G7" s="1">
        <v>29.671837466299998</v>
      </c>
      <c r="H7" s="1">
        <v>29.671837466299998</v>
      </c>
      <c r="I7" s="1">
        <v>29.671837466299998</v>
      </c>
      <c r="J7" s="1">
        <v>308.10222298400004</v>
      </c>
      <c r="K7" s="1">
        <v>660.58148865499902</v>
      </c>
      <c r="L7" s="1">
        <v>247.99609642099901</v>
      </c>
      <c r="M7" s="1">
        <v>123.390715228</v>
      </c>
      <c r="N7" s="1">
        <v>689.50886395099997</v>
      </c>
      <c r="O7" s="1">
        <v>612.09186177000004</v>
      </c>
      <c r="P7" s="1">
        <v>962.92177526500006</v>
      </c>
    </row>
    <row r="8" spans="1:16" x14ac:dyDescent="0.25">
      <c r="A8" s="11" t="s">
        <v>108</v>
      </c>
      <c r="B8" s="11" t="s">
        <v>84</v>
      </c>
      <c r="C8" s="1">
        <v>22.200066890900001</v>
      </c>
      <c r="D8" s="1">
        <v>22.200066890900001</v>
      </c>
      <c r="E8" s="1">
        <v>22.200066890900001</v>
      </c>
      <c r="F8" s="1">
        <v>22.200066890900001</v>
      </c>
      <c r="G8" s="1">
        <v>24.811475271700001</v>
      </c>
      <c r="H8" s="1">
        <v>62.194817861099899</v>
      </c>
      <c r="I8" s="1">
        <v>62.194817861099899</v>
      </c>
      <c r="J8" s="1">
        <v>4641.0930879100006</v>
      </c>
      <c r="K8" s="1">
        <v>4322.5442834700007</v>
      </c>
      <c r="L8" s="1">
        <v>1006.7195976199901</v>
      </c>
      <c r="M8" s="1">
        <v>354.33619166</v>
      </c>
      <c r="N8" s="1">
        <v>3641.9405903099901</v>
      </c>
      <c r="O8" s="1">
        <v>3455.5164188799999</v>
      </c>
      <c r="P8" s="1">
        <v>6008.3331099699899</v>
      </c>
    </row>
    <row r="9" spans="1:16" x14ac:dyDescent="0.25">
      <c r="A9" s="11" t="s">
        <v>109</v>
      </c>
      <c r="B9" s="11" t="s">
        <v>185</v>
      </c>
      <c r="C9" s="1">
        <v>421.379889429</v>
      </c>
      <c r="D9" s="1">
        <v>530.79049291399906</v>
      </c>
      <c r="E9" s="1">
        <v>561.57517560500003</v>
      </c>
      <c r="F9" s="1">
        <v>563.32850833999896</v>
      </c>
      <c r="G9" s="1">
        <v>561.575040704</v>
      </c>
      <c r="H9" s="1">
        <v>561.51221689099907</v>
      </c>
      <c r="I9" s="1">
        <v>561.51072736600008</v>
      </c>
      <c r="J9" s="1">
        <v>704.11856984599899</v>
      </c>
      <c r="K9" s="1">
        <v>733.97635014100001</v>
      </c>
      <c r="L9" s="1">
        <v>752.28928255300002</v>
      </c>
      <c r="M9" s="1">
        <v>754.03243114600002</v>
      </c>
      <c r="N9" s="1">
        <v>752.28928011100004</v>
      </c>
      <c r="O9" s="1">
        <v>730.25451643700001</v>
      </c>
      <c r="P9" s="1">
        <v>730.40388315500002</v>
      </c>
    </row>
    <row r="10" spans="1:16" x14ac:dyDescent="0.25">
      <c r="A10" s="11" t="s">
        <v>223</v>
      </c>
      <c r="B10" s="11" t="s">
        <v>1</v>
      </c>
      <c r="C10" s="1">
        <v>0</v>
      </c>
      <c r="D10" s="1">
        <v>0.35549682689000001</v>
      </c>
      <c r="E10" s="1">
        <v>0.35549682689000001</v>
      </c>
      <c r="F10" s="1">
        <v>0.35549682689000001</v>
      </c>
      <c r="G10" s="1">
        <v>0.35549682689000001</v>
      </c>
      <c r="H10" s="1">
        <v>0.35549682689000001</v>
      </c>
      <c r="I10" s="1">
        <v>0.35549682689000001</v>
      </c>
      <c r="J10" s="1">
        <v>0.35549682689000001</v>
      </c>
      <c r="K10" s="1">
        <v>0.35549682689000001</v>
      </c>
      <c r="L10" s="1">
        <v>0.35549682689000001</v>
      </c>
      <c r="M10" s="1">
        <v>0.35549682689000001</v>
      </c>
      <c r="N10" s="1">
        <v>0.35549682689000001</v>
      </c>
      <c r="O10" s="1">
        <v>0.35549682689000001</v>
      </c>
      <c r="P10" s="1">
        <v>0</v>
      </c>
    </row>
    <row r="11" spans="1:16" x14ac:dyDescent="0.25">
      <c r="A11" s="11" t="s">
        <v>223</v>
      </c>
      <c r="B11" s="11" t="s">
        <v>3</v>
      </c>
      <c r="C11" s="1">
        <v>2.64941478758</v>
      </c>
      <c r="D11" s="1">
        <v>2.64941478758</v>
      </c>
      <c r="E11" s="1">
        <v>2.64941478758</v>
      </c>
      <c r="F11" s="1">
        <v>2.64941478758</v>
      </c>
      <c r="G11" s="1">
        <v>2.64941478758</v>
      </c>
      <c r="H11" s="1">
        <v>3.4045581472600004</v>
      </c>
      <c r="I11" s="1">
        <v>5.1724936297099999</v>
      </c>
      <c r="J11" s="1">
        <v>6.3525517579699899</v>
      </c>
      <c r="K11" s="1">
        <v>7.5276132774199898</v>
      </c>
      <c r="L11" s="1">
        <v>8.9947216939899892</v>
      </c>
      <c r="M11" s="1">
        <v>10.515326721099999</v>
      </c>
      <c r="N11" s="1">
        <v>10.608317354</v>
      </c>
      <c r="O11" s="1">
        <v>11.1765444749</v>
      </c>
      <c r="P11" s="1">
        <v>11.1059488251</v>
      </c>
    </row>
    <row r="12" spans="1:16" x14ac:dyDescent="0.25">
      <c r="A12" s="11" t="s">
        <v>223</v>
      </c>
      <c r="B12" s="11" t="s">
        <v>6</v>
      </c>
      <c r="C12" s="1">
        <v>4.5024118519000007</v>
      </c>
      <c r="D12" s="1">
        <v>4.5024118521999901</v>
      </c>
      <c r="E12" s="1">
        <v>4.5024118521999901</v>
      </c>
      <c r="F12" s="1">
        <v>4.5024118529099999</v>
      </c>
      <c r="G12" s="1">
        <v>4.5024118521999901</v>
      </c>
      <c r="H12" s="1">
        <v>4.5024118521999901</v>
      </c>
      <c r="I12" s="1">
        <v>4.5024118521999901</v>
      </c>
      <c r="J12" s="1">
        <v>4.5024118521999901</v>
      </c>
      <c r="K12" s="1">
        <v>4.5024118486400004</v>
      </c>
      <c r="L12" s="1">
        <v>4.50241185174999</v>
      </c>
      <c r="M12" s="1">
        <v>4.5024118523699999</v>
      </c>
      <c r="N12" s="1">
        <v>4.5024118524199901</v>
      </c>
      <c r="O12" s="1">
        <v>4.50241185143999</v>
      </c>
      <c r="P12" s="1">
        <v>4.5024118513799998</v>
      </c>
    </row>
    <row r="13" spans="1:16" x14ac:dyDescent="0.25">
      <c r="A13" s="11" t="s">
        <v>223</v>
      </c>
      <c r="B13" s="11" t="s">
        <v>12</v>
      </c>
      <c r="C13" s="1">
        <v>50.510964801499902</v>
      </c>
      <c r="D13" s="1">
        <v>51.9414831084</v>
      </c>
      <c r="E13" s="1">
        <v>53.273546813399903</v>
      </c>
      <c r="F13" s="1">
        <v>54.443759454399896</v>
      </c>
      <c r="G13" s="1">
        <v>54.9389287756999</v>
      </c>
      <c r="H13" s="1">
        <v>55.2683969271</v>
      </c>
      <c r="I13" s="1">
        <v>55.724487269299999</v>
      </c>
      <c r="J13" s="1">
        <v>55.817555816599899</v>
      </c>
      <c r="K13" s="1">
        <v>57.315506543399906</v>
      </c>
      <c r="L13" s="1">
        <v>60.031567276300002</v>
      </c>
      <c r="M13" s="1">
        <v>61.779829378800002</v>
      </c>
      <c r="N13" s="1">
        <v>62.244669237199901</v>
      </c>
      <c r="O13" s="1">
        <v>65.586932355599998</v>
      </c>
      <c r="P13" s="1">
        <v>65.092781918100002</v>
      </c>
    </row>
    <row r="14" spans="1:16" x14ac:dyDescent="0.25">
      <c r="A14" s="11" t="s">
        <v>223</v>
      </c>
      <c r="B14" s="11" t="s">
        <v>32</v>
      </c>
      <c r="C14" s="1">
        <v>6.5905654034899896</v>
      </c>
      <c r="D14" s="1">
        <v>8.499723700429989</v>
      </c>
      <c r="E14" s="1">
        <v>7.7407440219700003</v>
      </c>
      <c r="F14" s="1">
        <v>7.7407440219700003</v>
      </c>
      <c r="G14" s="1">
        <v>7.7407440219700003</v>
      </c>
      <c r="H14" s="1">
        <v>7.7407440219700003</v>
      </c>
      <c r="I14" s="1">
        <v>9.86137930666</v>
      </c>
      <c r="J14" s="1">
        <v>9.86137930666</v>
      </c>
      <c r="K14" s="1">
        <v>19.883950697900001</v>
      </c>
      <c r="L14" s="1">
        <v>19.883950697900001</v>
      </c>
      <c r="M14" s="1">
        <v>19.883950697900001</v>
      </c>
      <c r="N14" s="1">
        <v>19.883950697900001</v>
      </c>
      <c r="O14" s="1">
        <v>19.883950697900001</v>
      </c>
      <c r="P14" s="1">
        <v>22.868460385900001</v>
      </c>
    </row>
    <row r="15" spans="1:16" x14ac:dyDescent="0.25">
      <c r="A15" s="11" t="s">
        <v>223</v>
      </c>
      <c r="B15" s="11" t="s">
        <v>81</v>
      </c>
      <c r="C15" s="1">
        <v>0</v>
      </c>
      <c r="D15" s="1">
        <v>0</v>
      </c>
      <c r="E15" s="1">
        <v>0</v>
      </c>
      <c r="F15" s="1">
        <v>0</v>
      </c>
      <c r="G15" s="1">
        <v>0</v>
      </c>
      <c r="H15" s="1">
        <v>0</v>
      </c>
      <c r="I15" s="1">
        <v>0</v>
      </c>
      <c r="J15" s="1">
        <v>0</v>
      </c>
      <c r="K15" s="1">
        <v>0</v>
      </c>
      <c r="L15" s="1">
        <v>0</v>
      </c>
      <c r="M15" s="1">
        <v>0</v>
      </c>
      <c r="N15" s="1">
        <v>0</v>
      </c>
      <c r="O15" s="1">
        <v>0</v>
      </c>
      <c r="P15" s="1">
        <v>3.33431605004</v>
      </c>
    </row>
    <row r="16" spans="1:16" x14ac:dyDescent="0.25">
      <c r="A16" s="11" t="s">
        <v>223</v>
      </c>
      <c r="B16" s="11" t="s">
        <v>207</v>
      </c>
      <c r="C16" s="1">
        <v>0.75379944882099903</v>
      </c>
      <c r="D16" s="1">
        <v>0.75379944882099903</v>
      </c>
      <c r="E16" s="1">
        <v>0.75379944882099903</v>
      </c>
      <c r="F16" s="1">
        <v>0.75379944882099903</v>
      </c>
      <c r="G16" s="1">
        <v>0.75379944882099903</v>
      </c>
      <c r="H16" s="1">
        <v>0.75379944882099903</v>
      </c>
      <c r="I16" s="1">
        <v>0.75379944882099903</v>
      </c>
      <c r="J16" s="1">
        <v>1.46337532109</v>
      </c>
      <c r="K16" s="1">
        <v>2.0353811581400003</v>
      </c>
      <c r="L16" s="1">
        <v>2.0736035379299902</v>
      </c>
      <c r="M16" s="1">
        <v>2.0736035379299902</v>
      </c>
      <c r="N16" s="1">
        <v>2.39153356196999</v>
      </c>
      <c r="O16" s="1">
        <v>3.33431605004</v>
      </c>
      <c r="P16" s="1">
        <v>0</v>
      </c>
    </row>
    <row r="17" spans="1:16" x14ac:dyDescent="0.25">
      <c r="A17" s="11" t="s">
        <v>110</v>
      </c>
      <c r="B17" s="11" t="s">
        <v>186</v>
      </c>
      <c r="C17" s="1">
        <v>550.58470314300007</v>
      </c>
      <c r="D17" s="1">
        <v>551.01831551400005</v>
      </c>
      <c r="E17" s="1">
        <v>552.874790412999</v>
      </c>
      <c r="F17" s="1">
        <v>553.69429248699998</v>
      </c>
      <c r="G17" s="1">
        <v>558.02241801100001</v>
      </c>
      <c r="H17" s="1">
        <v>559.39303602200005</v>
      </c>
      <c r="I17" s="1">
        <v>570.49722291499995</v>
      </c>
      <c r="J17" s="1">
        <v>570.77527673199904</v>
      </c>
      <c r="K17" s="1">
        <v>594.31053545399902</v>
      </c>
      <c r="L17" s="1">
        <v>630.20093691099999</v>
      </c>
      <c r="M17" s="1">
        <v>661.46115226199902</v>
      </c>
      <c r="N17" s="1">
        <v>664.68060616399998</v>
      </c>
      <c r="O17" s="1">
        <v>679.78458896099994</v>
      </c>
      <c r="P17" s="1">
        <v>676.19272800399904</v>
      </c>
    </row>
    <row r="18" spans="1:16" x14ac:dyDescent="0.25">
      <c r="A18" s="11" t="s">
        <v>110</v>
      </c>
      <c r="B18" s="11" t="s">
        <v>17</v>
      </c>
      <c r="C18" s="1">
        <v>25.405292640500001</v>
      </c>
      <c r="D18" s="1">
        <v>36.288282785200003</v>
      </c>
      <c r="E18" s="1">
        <v>36.288282785200003</v>
      </c>
      <c r="F18" s="1">
        <v>36.288282785200003</v>
      </c>
      <c r="G18" s="1">
        <v>36.288282785200003</v>
      </c>
      <c r="H18" s="1">
        <v>36.288282785200003</v>
      </c>
      <c r="I18" s="1">
        <v>36.288282785200003</v>
      </c>
      <c r="J18" s="1">
        <v>36.288282785200003</v>
      </c>
      <c r="K18" s="1">
        <v>37.466897161499901</v>
      </c>
      <c r="L18" s="1">
        <v>58.476631990500003</v>
      </c>
      <c r="M18" s="1">
        <v>65.021333556200005</v>
      </c>
      <c r="N18" s="1">
        <v>68.116547027100012</v>
      </c>
      <c r="O18" s="1">
        <v>76.651638848800005</v>
      </c>
      <c r="P18" s="1">
        <v>81.578107149000004</v>
      </c>
    </row>
    <row r="19" spans="1:16" x14ac:dyDescent="0.25">
      <c r="A19" s="11" t="s">
        <v>110</v>
      </c>
      <c r="B19" s="11" t="s">
        <v>21</v>
      </c>
      <c r="C19" s="1">
        <v>0</v>
      </c>
      <c r="D19" s="1">
        <v>0</v>
      </c>
      <c r="E19" s="1">
        <v>0</v>
      </c>
      <c r="F19" s="1">
        <v>0</v>
      </c>
      <c r="G19" s="1">
        <v>0</v>
      </c>
      <c r="H19" s="1">
        <v>0</v>
      </c>
      <c r="I19" s="1">
        <v>0</v>
      </c>
      <c r="J19" s="1">
        <v>0</v>
      </c>
      <c r="K19" s="1">
        <v>0</v>
      </c>
      <c r="L19" s="1">
        <v>0</v>
      </c>
      <c r="M19" s="1">
        <v>0</v>
      </c>
      <c r="N19" s="1">
        <v>0</v>
      </c>
      <c r="O19" s="1">
        <v>0</v>
      </c>
      <c r="P19" s="1">
        <v>3.8709930727200001</v>
      </c>
    </row>
    <row r="20" spans="1:16" x14ac:dyDescent="0.25">
      <c r="A20" s="11" t="s">
        <v>110</v>
      </c>
      <c r="B20" s="11" t="s">
        <v>192</v>
      </c>
      <c r="C20" s="1">
        <v>39.712547184000002</v>
      </c>
      <c r="D20" s="1">
        <v>75.182444487300003</v>
      </c>
      <c r="E20" s="1">
        <v>75.182444487300003</v>
      </c>
      <c r="F20" s="1">
        <v>77.910808113900003</v>
      </c>
      <c r="G20" s="1">
        <v>82.685367026799909</v>
      </c>
      <c r="H20" s="1">
        <v>82.685367026799909</v>
      </c>
      <c r="I20" s="1">
        <v>82.685367026799909</v>
      </c>
      <c r="J20" s="1">
        <v>82.685367026799909</v>
      </c>
      <c r="K20" s="1">
        <v>82.686991774299898</v>
      </c>
      <c r="L20" s="1">
        <v>75.428169276699904</v>
      </c>
      <c r="M20" s="1">
        <v>75.428169276399998</v>
      </c>
      <c r="N20" s="1">
        <v>77.515335131599912</v>
      </c>
      <c r="O20" s="1">
        <v>79.422150590599998</v>
      </c>
      <c r="P20" s="1">
        <v>77.51533513149991</v>
      </c>
    </row>
    <row r="21" spans="1:16" x14ac:dyDescent="0.25">
      <c r="A21" s="11" t="s">
        <v>110</v>
      </c>
      <c r="B21" s="11" t="s">
        <v>29</v>
      </c>
      <c r="C21" s="1">
        <v>310.662767712</v>
      </c>
      <c r="D21" s="1">
        <v>317.39513544499999</v>
      </c>
      <c r="E21" s="1">
        <v>317.65703835900001</v>
      </c>
      <c r="F21" s="1">
        <v>317.98761982399901</v>
      </c>
      <c r="G21" s="1">
        <v>317.95927035699901</v>
      </c>
      <c r="H21" s="1">
        <v>317.87307483500001</v>
      </c>
      <c r="I21" s="1">
        <v>323.038115701999</v>
      </c>
      <c r="J21" s="1">
        <v>322.96722890300003</v>
      </c>
      <c r="K21" s="1">
        <v>324.52332522699999</v>
      </c>
      <c r="L21" s="1">
        <v>351.69903727199903</v>
      </c>
      <c r="M21" s="1">
        <v>352.70104776699901</v>
      </c>
      <c r="N21" s="1">
        <v>355.40852929699901</v>
      </c>
      <c r="O21" s="1">
        <v>379.27434281400002</v>
      </c>
      <c r="P21" s="1">
        <v>396.41942267300004</v>
      </c>
    </row>
    <row r="22" spans="1:16" x14ac:dyDescent="0.25">
      <c r="A22" s="11" t="s">
        <v>110</v>
      </c>
      <c r="B22" s="11" t="s">
        <v>30</v>
      </c>
      <c r="C22" s="1">
        <v>0</v>
      </c>
      <c r="D22" s="1">
        <v>0</v>
      </c>
      <c r="E22" s="1">
        <v>0</v>
      </c>
      <c r="F22" s="1">
        <v>0</v>
      </c>
      <c r="G22" s="1">
        <v>0</v>
      </c>
      <c r="H22" s="1">
        <v>0</v>
      </c>
      <c r="I22" s="1">
        <v>0</v>
      </c>
      <c r="J22" s="1">
        <v>0</v>
      </c>
      <c r="K22" s="1">
        <v>0</v>
      </c>
      <c r="L22" s="1">
        <v>0</v>
      </c>
      <c r="M22" s="1">
        <v>0</v>
      </c>
      <c r="N22" s="1">
        <v>0</v>
      </c>
      <c r="O22" s="1">
        <v>0</v>
      </c>
      <c r="P22" s="1">
        <v>4.5865071870400005</v>
      </c>
    </row>
    <row r="23" spans="1:16" x14ac:dyDescent="0.25">
      <c r="A23" s="11" t="s">
        <v>110</v>
      </c>
      <c r="B23" s="11" t="s">
        <v>208</v>
      </c>
      <c r="C23" s="1">
        <v>0</v>
      </c>
      <c r="D23" s="1">
        <v>0</v>
      </c>
      <c r="E23" s="1">
        <v>0</v>
      </c>
      <c r="F23" s="1">
        <v>0</v>
      </c>
      <c r="G23" s="1">
        <v>0</v>
      </c>
      <c r="H23" s="1">
        <v>0</v>
      </c>
      <c r="I23" s="1">
        <v>0</v>
      </c>
      <c r="J23" s="1">
        <v>0</v>
      </c>
      <c r="K23" s="1">
        <v>0</v>
      </c>
      <c r="L23" s="1">
        <v>8.9698606208499898E-2</v>
      </c>
      <c r="M23" s="1">
        <v>8.9698606208499898E-2</v>
      </c>
      <c r="N23" s="1">
        <v>8.9698606208499898E-2</v>
      </c>
      <c r="O23" s="1">
        <v>8.9698606208499898E-2</v>
      </c>
      <c r="P23" s="1">
        <v>8.9698606208499898E-2</v>
      </c>
    </row>
    <row r="24" spans="1:16" x14ac:dyDescent="0.25">
      <c r="A24" s="11" t="s">
        <v>110</v>
      </c>
      <c r="B24" s="11" t="s">
        <v>85</v>
      </c>
      <c r="C24" s="1">
        <v>0</v>
      </c>
      <c r="D24" s="1">
        <v>0</v>
      </c>
      <c r="E24" s="1">
        <v>0</v>
      </c>
      <c r="F24" s="1">
        <v>0</v>
      </c>
      <c r="G24" s="1">
        <v>0</v>
      </c>
      <c r="H24" s="1">
        <v>0</v>
      </c>
      <c r="I24" s="1">
        <v>0</v>
      </c>
      <c r="J24" s="1">
        <v>0</v>
      </c>
      <c r="K24" s="1">
        <v>0</v>
      </c>
      <c r="L24" s="1">
        <v>0</v>
      </c>
      <c r="M24" s="1">
        <v>2.1221312683100003E-2</v>
      </c>
      <c r="N24" s="1">
        <v>2.1221312683100003E-2</v>
      </c>
      <c r="O24" s="1">
        <v>2.1221312683100003E-2</v>
      </c>
      <c r="P24" s="1">
        <v>11.981983770699999</v>
      </c>
    </row>
    <row r="25" spans="1:16" x14ac:dyDescent="0.25">
      <c r="A25" s="11" t="s">
        <v>110</v>
      </c>
      <c r="B25" s="11" t="s">
        <v>210</v>
      </c>
      <c r="C25" s="1">
        <v>159.87058983100002</v>
      </c>
      <c r="D25" s="1">
        <v>155.74613765000001</v>
      </c>
      <c r="E25" s="1">
        <v>154.70742532400001</v>
      </c>
      <c r="F25" s="1">
        <v>154.71238808599898</v>
      </c>
      <c r="G25" s="1">
        <v>154.712388229</v>
      </c>
      <c r="H25" s="1">
        <v>160.77349993799899</v>
      </c>
      <c r="I25" s="1">
        <v>160.77349993799899</v>
      </c>
      <c r="J25" s="1">
        <v>161.128753144</v>
      </c>
      <c r="K25" s="1">
        <v>168.653582513</v>
      </c>
      <c r="L25" s="1">
        <v>210.86564133700003</v>
      </c>
      <c r="M25" s="1">
        <v>214.34159669100001</v>
      </c>
      <c r="N25" s="1">
        <v>205.12680180599898</v>
      </c>
      <c r="O25" s="1">
        <v>204.33406262599999</v>
      </c>
      <c r="P25" s="1">
        <v>162.19348644099898</v>
      </c>
    </row>
    <row r="26" spans="1:16" x14ac:dyDescent="0.25">
      <c r="A26" s="11" t="s">
        <v>110</v>
      </c>
      <c r="B26" s="11" t="s">
        <v>88</v>
      </c>
      <c r="C26" s="1">
        <v>0</v>
      </c>
      <c r="D26" s="1">
        <v>0</v>
      </c>
      <c r="E26" s="1">
        <v>0</v>
      </c>
      <c r="F26" s="1">
        <v>0</v>
      </c>
      <c r="G26" s="1">
        <v>0</v>
      </c>
      <c r="H26" s="1">
        <v>5.1766176525600001</v>
      </c>
      <c r="I26" s="1">
        <v>5.1766176525600001</v>
      </c>
      <c r="J26" s="1">
        <v>5.1766176525600001</v>
      </c>
      <c r="K26" s="1">
        <v>5.1766176525600001</v>
      </c>
      <c r="L26" s="1">
        <v>5.1766176525600001</v>
      </c>
      <c r="M26" s="1">
        <v>4.7444437993799893</v>
      </c>
      <c r="N26" s="1">
        <v>4.7444437993799893</v>
      </c>
      <c r="O26" s="1">
        <v>4.7444437993799893</v>
      </c>
      <c r="P26" s="1">
        <v>4.7444437993799893</v>
      </c>
    </row>
    <row r="27" spans="1:16" x14ac:dyDescent="0.25">
      <c r="A27" s="11" t="s">
        <v>110</v>
      </c>
      <c r="B27" s="11" t="s">
        <v>212</v>
      </c>
      <c r="C27" s="1">
        <v>98.286972063299999</v>
      </c>
      <c r="D27" s="1">
        <v>103.37925378</v>
      </c>
      <c r="E27" s="1">
        <v>105.549217618</v>
      </c>
      <c r="F27" s="1">
        <v>107.00521691999901</v>
      </c>
      <c r="G27" s="1">
        <v>110.122291097</v>
      </c>
      <c r="H27" s="1">
        <v>116.387947184</v>
      </c>
      <c r="I27" s="1">
        <v>128.73123106899999</v>
      </c>
      <c r="J27" s="1">
        <v>145.137232713</v>
      </c>
      <c r="K27" s="1">
        <v>171.28892729899999</v>
      </c>
      <c r="L27" s="1">
        <v>187.986460188</v>
      </c>
      <c r="M27" s="1">
        <v>227.40414730600003</v>
      </c>
      <c r="N27" s="1">
        <v>237.248144008</v>
      </c>
      <c r="O27" s="1">
        <v>245.35368534700001</v>
      </c>
      <c r="P27" s="1">
        <v>245.35452787700001</v>
      </c>
    </row>
    <row r="28" spans="1:16" x14ac:dyDescent="0.25">
      <c r="A28" s="11" t="s">
        <v>110</v>
      </c>
      <c r="B28" s="11" t="s">
        <v>94</v>
      </c>
      <c r="C28" s="1">
        <v>96.657630716699998</v>
      </c>
      <c r="D28" s="1">
        <v>99.374150091099906</v>
      </c>
      <c r="E28" s="1">
        <v>105.757654718</v>
      </c>
      <c r="F28" s="1">
        <v>106.349543637</v>
      </c>
      <c r="G28" s="1">
        <v>106.3495436</v>
      </c>
      <c r="H28" s="1">
        <v>104.85868724799899</v>
      </c>
      <c r="I28" s="1">
        <v>104.85868724799899</v>
      </c>
      <c r="J28" s="1">
        <v>104.85868724799899</v>
      </c>
      <c r="K28" s="1">
        <v>104.857440544</v>
      </c>
      <c r="L28" s="1">
        <v>104.48838232</v>
      </c>
      <c r="M28" s="1">
        <v>104.582844783</v>
      </c>
      <c r="N28" s="1">
        <v>103.431346124</v>
      </c>
      <c r="O28" s="1">
        <v>103.228450882</v>
      </c>
      <c r="P28" s="1">
        <v>103.22845090700001</v>
      </c>
    </row>
    <row r="29" spans="1:16" x14ac:dyDescent="0.25">
      <c r="A29" s="11" t="s">
        <v>110</v>
      </c>
      <c r="B29" s="11" t="s">
        <v>95</v>
      </c>
      <c r="C29" s="1">
        <v>0</v>
      </c>
      <c r="D29" s="1">
        <v>0</v>
      </c>
      <c r="E29" s="1">
        <v>0</v>
      </c>
      <c r="F29" s="1">
        <v>0</v>
      </c>
      <c r="G29" s="1">
        <v>0</v>
      </c>
      <c r="H29" s="1">
        <v>0</v>
      </c>
      <c r="I29" s="1">
        <v>0</v>
      </c>
      <c r="J29" s="1">
        <v>0</v>
      </c>
      <c r="K29" s="1">
        <v>0</v>
      </c>
      <c r="L29" s="1">
        <v>0</v>
      </c>
      <c r="M29" s="1">
        <v>0</v>
      </c>
      <c r="N29" s="1">
        <v>0</v>
      </c>
      <c r="O29" s="1">
        <v>3.5305315876499903</v>
      </c>
      <c r="P29" s="1">
        <v>20.293412954400001</v>
      </c>
    </row>
    <row r="30" spans="1:16" x14ac:dyDescent="0.25">
      <c r="A30" s="11" t="s">
        <v>110</v>
      </c>
      <c r="B30" s="11" t="s">
        <v>100</v>
      </c>
      <c r="C30" s="1">
        <v>38.064155615299896</v>
      </c>
      <c r="D30" s="1">
        <v>41.761194511399999</v>
      </c>
      <c r="E30" s="1">
        <v>44.338549445699897</v>
      </c>
      <c r="F30" s="1">
        <v>44.869088820799902</v>
      </c>
      <c r="G30" s="1">
        <v>45.8715020401999</v>
      </c>
      <c r="H30" s="1">
        <v>45.8715020401999</v>
      </c>
      <c r="I30" s="1">
        <v>45.818116790099999</v>
      </c>
      <c r="J30" s="1">
        <v>45.792466997599895</v>
      </c>
      <c r="K30" s="1">
        <v>45.748268464900001</v>
      </c>
      <c r="L30" s="1">
        <v>45.745004753799897</v>
      </c>
      <c r="M30" s="1">
        <v>45.744027729099997</v>
      </c>
      <c r="N30" s="1">
        <v>46.313202968199903</v>
      </c>
      <c r="O30" s="1">
        <v>45.923413554599897</v>
      </c>
      <c r="P30" s="1">
        <v>45.923414760700005</v>
      </c>
    </row>
    <row r="31" spans="1:16" x14ac:dyDescent="0.25">
      <c r="A31" s="11" t="s">
        <v>110</v>
      </c>
      <c r="B31" s="11" t="s">
        <v>213</v>
      </c>
      <c r="C31" s="1">
        <v>6.2180487070700003</v>
      </c>
      <c r="D31" s="1">
        <v>6.2180487589999904</v>
      </c>
      <c r="E31" s="1">
        <v>6.2180487589999904</v>
      </c>
      <c r="F31" s="1">
        <v>6.2180488040700004</v>
      </c>
      <c r="G31" s="1">
        <v>6.2180487589999904</v>
      </c>
      <c r="H31" s="1">
        <v>6.2180487589999904</v>
      </c>
      <c r="I31" s="1">
        <v>6.2180487589999904</v>
      </c>
      <c r="J31" s="1">
        <v>6.2180487589999904</v>
      </c>
      <c r="K31" s="1">
        <v>6.0463904363599896</v>
      </c>
      <c r="L31" s="1">
        <v>6.0463904554100001</v>
      </c>
      <c r="M31" s="1">
        <v>6.0463904554000001</v>
      </c>
      <c r="N31" s="1">
        <v>6.0463904789900003</v>
      </c>
      <c r="O31" s="1">
        <v>6.0463904789699905</v>
      </c>
      <c r="P31" s="1">
        <v>6.0463904803799906</v>
      </c>
    </row>
    <row r="32" spans="1:16" x14ac:dyDescent="0.25">
      <c r="A32" s="11" t="s">
        <v>110</v>
      </c>
      <c r="B32" s="11" t="s">
        <v>101</v>
      </c>
      <c r="C32" s="1">
        <v>119.481487387</v>
      </c>
      <c r="D32" s="1">
        <v>132.95207695899899</v>
      </c>
      <c r="E32" s="1">
        <v>142.50900729400001</v>
      </c>
      <c r="F32" s="1">
        <v>151.295954967</v>
      </c>
      <c r="G32" s="1">
        <v>172.57460411599999</v>
      </c>
      <c r="H32" s="1">
        <v>173.023236798</v>
      </c>
      <c r="I32" s="1">
        <v>172.94099542400002</v>
      </c>
      <c r="J32" s="1">
        <v>172.94099542400002</v>
      </c>
      <c r="K32" s="1">
        <v>172.91704748500001</v>
      </c>
      <c r="L32" s="1">
        <v>176.70347824500001</v>
      </c>
      <c r="M32" s="1">
        <v>176.70294639999898</v>
      </c>
      <c r="N32" s="1">
        <v>177.274131737</v>
      </c>
      <c r="O32" s="1">
        <v>177.28027510599898</v>
      </c>
      <c r="P32" s="1">
        <v>177.313086131999</v>
      </c>
    </row>
    <row r="33" spans="1:16" x14ac:dyDescent="0.25">
      <c r="A33" s="11" t="s">
        <v>110</v>
      </c>
      <c r="B33" s="11" t="s">
        <v>214</v>
      </c>
      <c r="C33" s="1">
        <v>58.301888396699901</v>
      </c>
      <c r="D33" s="1">
        <v>64.910325218099899</v>
      </c>
      <c r="E33" s="1">
        <v>66.029487892399899</v>
      </c>
      <c r="F33" s="1">
        <v>66.610052892099901</v>
      </c>
      <c r="G33" s="1">
        <v>66.610052893999907</v>
      </c>
      <c r="H33" s="1">
        <v>65.613029702800006</v>
      </c>
      <c r="I33" s="1">
        <v>65.613029702800006</v>
      </c>
      <c r="J33" s="1">
        <v>65.613029702800006</v>
      </c>
      <c r="K33" s="1">
        <v>65.6083165716</v>
      </c>
      <c r="L33" s="1">
        <v>65.608316579000004</v>
      </c>
      <c r="M33" s="1">
        <v>63.715216588700002</v>
      </c>
      <c r="N33" s="1">
        <v>63.668416130599901</v>
      </c>
      <c r="O33" s="1">
        <v>64.599287417499994</v>
      </c>
      <c r="P33" s="1">
        <v>57.773293952799904</v>
      </c>
    </row>
    <row r="34" spans="1:16" x14ac:dyDescent="0.25">
      <c r="A34" s="11" t="s">
        <v>110</v>
      </c>
      <c r="B34" s="11" t="s">
        <v>215</v>
      </c>
      <c r="C34" s="1">
        <v>5.6963137912399997</v>
      </c>
      <c r="D34" s="1">
        <v>6.9620850997500003</v>
      </c>
      <c r="E34" s="1">
        <v>6.9620850997500003</v>
      </c>
      <c r="F34" s="1">
        <v>6.9620850997500003</v>
      </c>
      <c r="G34" s="1">
        <v>6.9620850997500003</v>
      </c>
      <c r="H34" s="1">
        <v>6.9620850997500003</v>
      </c>
      <c r="I34" s="1">
        <v>6.9620850997500003</v>
      </c>
      <c r="J34" s="1">
        <v>6.9620850997500003</v>
      </c>
      <c r="K34" s="1">
        <v>6.9620850997500003</v>
      </c>
      <c r="L34" s="1">
        <v>6.9620850997500003</v>
      </c>
      <c r="M34" s="1">
        <v>6.9620850997500003</v>
      </c>
      <c r="N34" s="1">
        <v>7.0255262592200003</v>
      </c>
      <c r="O34" s="1">
        <v>7.0255262592200003</v>
      </c>
      <c r="P34" s="1">
        <v>7.0255262592200003</v>
      </c>
    </row>
    <row r="35" spans="1:16" x14ac:dyDescent="0.25">
      <c r="A35" s="11" t="s">
        <v>110</v>
      </c>
      <c r="B35" s="11" t="s">
        <v>216</v>
      </c>
      <c r="C35" s="1">
        <v>2.34498524513999</v>
      </c>
      <c r="D35" s="1">
        <v>2.3449852869599903</v>
      </c>
      <c r="E35" s="1">
        <v>2.3449852869599903</v>
      </c>
      <c r="F35" s="1">
        <v>2.3449853215499901</v>
      </c>
      <c r="G35" s="1">
        <v>2.3449852869599903</v>
      </c>
      <c r="H35" s="1">
        <v>2.3449852869599903</v>
      </c>
      <c r="I35" s="1">
        <v>2.2657690902599903</v>
      </c>
      <c r="J35" s="1">
        <v>2.2657690902599903</v>
      </c>
      <c r="K35" s="1">
        <v>2.2657690338299901</v>
      </c>
      <c r="L35" s="1">
        <v>2.2657690457099999</v>
      </c>
      <c r="M35" s="1">
        <v>2.2657690457499999</v>
      </c>
      <c r="N35" s="1">
        <v>2.2657690458100004</v>
      </c>
      <c r="O35" s="1">
        <v>2.2657690457499999</v>
      </c>
      <c r="P35" s="1">
        <v>2.2657690457699902</v>
      </c>
    </row>
    <row r="36" spans="1:16" x14ac:dyDescent="0.25">
      <c r="A36" s="11" t="s">
        <v>110</v>
      </c>
      <c r="B36" s="11" t="s">
        <v>217</v>
      </c>
      <c r="C36" s="1">
        <v>1.5693574968499899</v>
      </c>
      <c r="D36" s="1">
        <v>1.5693574968499899</v>
      </c>
      <c r="E36" s="1">
        <v>1.5693574968499899</v>
      </c>
      <c r="F36" s="1">
        <v>1.5693574968499899</v>
      </c>
      <c r="G36" s="1">
        <v>1.5693574968499899</v>
      </c>
      <c r="H36" s="1">
        <v>1.5693574968499899</v>
      </c>
      <c r="I36" s="1">
        <v>1.5693574968499899</v>
      </c>
      <c r="J36" s="1">
        <v>1.5693574968499899</v>
      </c>
      <c r="K36" s="1">
        <v>1.5693574968499899</v>
      </c>
      <c r="L36" s="1">
        <v>1.5693574968499899</v>
      </c>
      <c r="M36" s="1">
        <v>1.5693574968499899</v>
      </c>
      <c r="N36" s="1">
        <v>1.5693574968499899</v>
      </c>
      <c r="O36" s="1">
        <v>1.5693574968499899</v>
      </c>
      <c r="P36" s="1">
        <v>1.5693574968499899</v>
      </c>
    </row>
    <row r="37" spans="1:16" x14ac:dyDescent="0.25">
      <c r="A37" s="11" t="s">
        <v>105</v>
      </c>
      <c r="B37" s="11" t="s">
        <v>193</v>
      </c>
      <c r="C37" s="1">
        <v>2.8503280696500002</v>
      </c>
      <c r="D37" s="1">
        <v>2.8503281818399899</v>
      </c>
      <c r="E37" s="1">
        <v>2.8503281818399899</v>
      </c>
      <c r="F37" s="1">
        <v>2.8503281845799999</v>
      </c>
      <c r="G37" s="1">
        <v>2.8503281818399899</v>
      </c>
      <c r="H37" s="1">
        <v>2.8503281818399899</v>
      </c>
      <c r="I37" s="1">
        <v>2.8503281818399899</v>
      </c>
      <c r="J37" s="1">
        <v>2.8503281818399899</v>
      </c>
      <c r="K37" s="1">
        <v>2.8503280877399999</v>
      </c>
      <c r="L37" s="1">
        <v>2.8503282559700001</v>
      </c>
      <c r="M37" s="1">
        <v>2.85032824164999</v>
      </c>
      <c r="N37" s="1">
        <v>2.85032824436</v>
      </c>
      <c r="O37" s="1">
        <v>2.8503282432399901</v>
      </c>
      <c r="P37" s="1">
        <v>2.85032823587999</v>
      </c>
    </row>
    <row r="38" spans="1:16" x14ac:dyDescent="0.25">
      <c r="A38" s="11" t="s">
        <v>105</v>
      </c>
      <c r="B38" s="11" t="s">
        <v>62</v>
      </c>
      <c r="C38" s="1">
        <v>9.6906631331900002</v>
      </c>
      <c r="D38" s="1">
        <v>9.6806675310599886</v>
      </c>
      <c r="E38" s="1">
        <v>9.6806675310599886</v>
      </c>
      <c r="F38" s="1">
        <v>9.6806675310599886</v>
      </c>
      <c r="G38" s="1">
        <v>9.6806675310599886</v>
      </c>
      <c r="H38" s="1">
        <v>9.6806675310599886</v>
      </c>
      <c r="I38" s="1">
        <v>9.6806675310599886</v>
      </c>
      <c r="J38" s="1">
        <v>9.6806675310599886</v>
      </c>
      <c r="K38" s="1">
        <v>9.6806675310599886</v>
      </c>
      <c r="L38" s="1">
        <v>9.6806675310599886</v>
      </c>
      <c r="M38" s="1">
        <v>9.6806675310599886</v>
      </c>
      <c r="N38" s="1">
        <v>9.6806675310599886</v>
      </c>
      <c r="O38" s="1">
        <v>9.6806675310599886</v>
      </c>
      <c r="P38" s="1">
        <v>5.8608719062699999</v>
      </c>
    </row>
    <row r="39" spans="1:16" x14ac:dyDescent="0.25">
      <c r="A39" s="11" t="s">
        <v>105</v>
      </c>
      <c r="B39" s="11" t="s">
        <v>194</v>
      </c>
      <c r="C39" s="1">
        <v>0</v>
      </c>
      <c r="D39" s="1">
        <v>0</v>
      </c>
      <c r="E39" s="1">
        <v>0</v>
      </c>
      <c r="F39" s="1">
        <v>0</v>
      </c>
      <c r="G39" s="1">
        <v>0</v>
      </c>
      <c r="H39" s="1">
        <v>7.2417609340700002</v>
      </c>
      <c r="I39" s="1">
        <v>7.2417609340700002</v>
      </c>
      <c r="J39" s="1">
        <v>7.3638285177199894</v>
      </c>
      <c r="K39" s="1">
        <v>7.3638284674700003</v>
      </c>
      <c r="L39" s="1">
        <v>9.4481635842799889</v>
      </c>
      <c r="M39" s="1">
        <v>0</v>
      </c>
      <c r="N39" s="1">
        <v>0</v>
      </c>
      <c r="O39" s="1">
        <v>0</v>
      </c>
      <c r="P39" s="1">
        <v>0</v>
      </c>
    </row>
    <row r="40" spans="1:16" x14ac:dyDescent="0.25">
      <c r="A40" s="11" t="s">
        <v>105</v>
      </c>
      <c r="B40" s="11" t="s">
        <v>64</v>
      </c>
      <c r="C40" s="1">
        <v>323.57863261599999</v>
      </c>
      <c r="D40" s="1">
        <v>325.10798675000001</v>
      </c>
      <c r="E40" s="1">
        <v>325.10712346000003</v>
      </c>
      <c r="F40" s="1">
        <v>326.29641631999903</v>
      </c>
      <c r="G40" s="1">
        <v>326.64268723100002</v>
      </c>
      <c r="H40" s="1">
        <v>326.903678213999</v>
      </c>
      <c r="I40" s="1">
        <v>326.90314064400002</v>
      </c>
      <c r="J40" s="1">
        <v>326.54324405099999</v>
      </c>
      <c r="K40" s="1">
        <v>327.59265759800002</v>
      </c>
      <c r="L40" s="1">
        <v>329.94306351399899</v>
      </c>
      <c r="M40" s="1">
        <v>343.41500047900001</v>
      </c>
      <c r="N40" s="1">
        <v>344.01189374400002</v>
      </c>
      <c r="O40" s="1">
        <v>344.21832180900003</v>
      </c>
      <c r="P40" s="1">
        <v>354.76268624599999</v>
      </c>
    </row>
    <row r="41" spans="1:16" x14ac:dyDescent="0.25">
      <c r="A41" s="11" t="s">
        <v>105</v>
      </c>
      <c r="B41" s="11" t="s">
        <v>65</v>
      </c>
      <c r="C41" s="1">
        <v>4.9811538450200006</v>
      </c>
      <c r="D41" s="1">
        <v>4.9811538450200006</v>
      </c>
      <c r="E41" s="1">
        <v>4.9811538450200006</v>
      </c>
      <c r="F41" s="1">
        <v>4.9811538450200006</v>
      </c>
      <c r="G41" s="1">
        <v>4.9811538450200006</v>
      </c>
      <c r="H41" s="1">
        <v>4.9811538450200006</v>
      </c>
      <c r="I41" s="1">
        <v>4.9811538450200006</v>
      </c>
      <c r="J41" s="1">
        <v>4.9811538450200006</v>
      </c>
      <c r="K41" s="1">
        <v>4.9811538450200006</v>
      </c>
      <c r="L41" s="1">
        <v>5.4559446037099999</v>
      </c>
      <c r="M41" s="1">
        <v>5.4559446037099999</v>
      </c>
      <c r="N41" s="1">
        <v>5.4559446037099999</v>
      </c>
      <c r="O41" s="1">
        <v>11.8135504395</v>
      </c>
      <c r="P41" s="1">
        <v>10.8180033073</v>
      </c>
    </row>
    <row r="42" spans="1:16" x14ac:dyDescent="0.25">
      <c r="A42" s="11" t="s">
        <v>105</v>
      </c>
      <c r="B42" s="11" t="s">
        <v>195</v>
      </c>
      <c r="C42" s="1">
        <v>9.7668657168999893</v>
      </c>
      <c r="D42" s="1">
        <v>19.937399208799999</v>
      </c>
      <c r="E42" s="1">
        <v>22.809725223200001</v>
      </c>
      <c r="F42" s="1">
        <v>23.030545142400001</v>
      </c>
      <c r="G42" s="1">
        <v>23.728846419100002</v>
      </c>
      <c r="H42" s="1">
        <v>23.969672654</v>
      </c>
      <c r="I42" s="1">
        <v>24.256044954100002</v>
      </c>
      <c r="J42" s="1">
        <v>24.5178765592999</v>
      </c>
      <c r="K42" s="1">
        <v>33.930050537299898</v>
      </c>
      <c r="L42" s="1">
        <v>33.929150598500001</v>
      </c>
      <c r="M42" s="1">
        <v>0</v>
      </c>
      <c r="N42" s="1">
        <v>0</v>
      </c>
      <c r="O42" s="1">
        <v>0</v>
      </c>
      <c r="P42" s="1">
        <v>0</v>
      </c>
    </row>
    <row r="43" spans="1:16" x14ac:dyDescent="0.25">
      <c r="A43" s="11" t="s">
        <v>105</v>
      </c>
      <c r="B43" s="11" t="s">
        <v>72</v>
      </c>
      <c r="C43" s="1">
        <v>11.763368668499901</v>
      </c>
      <c r="D43" s="1">
        <v>11.8222892466</v>
      </c>
      <c r="E43" s="1">
        <v>11.7634803938</v>
      </c>
      <c r="F43" s="1">
        <v>11.7634803938</v>
      </c>
      <c r="G43" s="1">
        <v>11.7634803938</v>
      </c>
      <c r="H43" s="1">
        <v>11.7634803938</v>
      </c>
      <c r="I43" s="1">
        <v>11.755308660700001</v>
      </c>
      <c r="J43" s="1">
        <v>12.347380362099999</v>
      </c>
      <c r="K43" s="1">
        <v>12.9786543265999</v>
      </c>
      <c r="L43" s="1">
        <v>12.9786543265999</v>
      </c>
      <c r="M43" s="1">
        <v>44.676187219399999</v>
      </c>
      <c r="N43" s="1">
        <v>44.675822342300002</v>
      </c>
      <c r="O43" s="1">
        <v>45.790755627000003</v>
      </c>
      <c r="P43" s="1">
        <v>45.7797668104999</v>
      </c>
    </row>
    <row r="44" spans="1:16" x14ac:dyDescent="0.25">
      <c r="A44" s="11" t="s">
        <v>105</v>
      </c>
      <c r="B44" s="11" t="s">
        <v>73</v>
      </c>
      <c r="C44" s="1">
        <v>144.25780120600001</v>
      </c>
      <c r="D44" s="1">
        <v>144.25780120600001</v>
      </c>
      <c r="E44" s="1">
        <v>144.27497492500001</v>
      </c>
      <c r="F44" s="1">
        <v>144.27497492500001</v>
      </c>
      <c r="G44" s="1">
        <v>144.27497492500001</v>
      </c>
      <c r="H44" s="1">
        <v>144.27497492500001</v>
      </c>
      <c r="I44" s="1">
        <v>144.274979881999</v>
      </c>
      <c r="J44" s="1">
        <v>144.257806162999</v>
      </c>
      <c r="K44" s="1">
        <v>144.257806162999</v>
      </c>
      <c r="L44" s="1">
        <v>144.257806162999</v>
      </c>
      <c r="M44" s="1">
        <v>144.257806162999</v>
      </c>
      <c r="N44" s="1">
        <v>144.257806162999</v>
      </c>
      <c r="O44" s="1">
        <v>144.257806162999</v>
      </c>
      <c r="P44" s="1">
        <v>144.26076541399999</v>
      </c>
    </row>
    <row r="45" spans="1:16" x14ac:dyDescent="0.25">
      <c r="A45" s="11" t="s">
        <v>105</v>
      </c>
      <c r="B45" s="11" t="s">
        <v>74</v>
      </c>
      <c r="C45" s="1">
        <v>0</v>
      </c>
      <c r="D45" s="1">
        <v>0</v>
      </c>
      <c r="E45" s="1">
        <v>0</v>
      </c>
      <c r="F45" s="1">
        <v>0</v>
      </c>
      <c r="G45" s="1">
        <v>0</v>
      </c>
      <c r="H45" s="1">
        <v>0</v>
      </c>
      <c r="I45" s="1">
        <v>0</v>
      </c>
      <c r="J45" s="1">
        <v>0</v>
      </c>
      <c r="K45" s="1">
        <v>0</v>
      </c>
      <c r="L45" s="1">
        <v>0</v>
      </c>
      <c r="M45" s="1">
        <v>0</v>
      </c>
      <c r="N45" s="1">
        <v>0</v>
      </c>
      <c r="O45" s="1">
        <v>0</v>
      </c>
      <c r="P45" s="1">
        <v>0.26308624662799895</v>
      </c>
    </row>
    <row r="46" spans="1:16" x14ac:dyDescent="0.25">
      <c r="A46" s="11" t="s">
        <v>105</v>
      </c>
      <c r="B46" s="11" t="s">
        <v>75</v>
      </c>
      <c r="C46" s="1">
        <v>268.75753961700002</v>
      </c>
      <c r="D46" s="1">
        <v>276.567250701999</v>
      </c>
      <c r="E46" s="1">
        <v>283.39553191300001</v>
      </c>
      <c r="F46" s="1">
        <v>288.81116568599998</v>
      </c>
      <c r="G46" s="1">
        <v>293.695474415999</v>
      </c>
      <c r="H46" s="1">
        <v>291.53633462499903</v>
      </c>
      <c r="I46" s="1">
        <v>297.32273842500001</v>
      </c>
      <c r="J46" s="1">
        <v>301.85149866800003</v>
      </c>
      <c r="K46" s="1">
        <v>307.923448667</v>
      </c>
      <c r="L46" s="1">
        <v>314.21292109900003</v>
      </c>
      <c r="M46" s="1">
        <v>316.64945915899898</v>
      </c>
      <c r="N46" s="1">
        <v>331.319978768</v>
      </c>
      <c r="O46" s="1">
        <v>333.54742088799901</v>
      </c>
      <c r="P46" s="1">
        <v>332.65492337299997</v>
      </c>
    </row>
    <row r="47" spans="1:16" x14ac:dyDescent="0.25">
      <c r="A47" s="11" t="s">
        <v>105</v>
      </c>
      <c r="B47" s="11" t="s">
        <v>77</v>
      </c>
      <c r="C47" s="1">
        <v>0</v>
      </c>
      <c r="D47" s="1">
        <v>0</v>
      </c>
      <c r="E47" s="1">
        <v>0</v>
      </c>
      <c r="F47" s="1">
        <v>0</v>
      </c>
      <c r="G47" s="1">
        <v>0</v>
      </c>
      <c r="H47" s="1">
        <v>0</v>
      </c>
      <c r="I47" s="1">
        <v>0</v>
      </c>
      <c r="J47" s="1">
        <v>0</v>
      </c>
      <c r="K47" s="1">
        <v>0</v>
      </c>
      <c r="L47" s="1">
        <v>0</v>
      </c>
      <c r="M47" s="1">
        <v>0</v>
      </c>
      <c r="N47" s="1">
        <v>0</v>
      </c>
      <c r="O47" s="1">
        <v>1.00127013061</v>
      </c>
      <c r="P47" s="1">
        <v>0</v>
      </c>
    </row>
    <row r="48" spans="1:16" x14ac:dyDescent="0.25">
      <c r="A48" s="11" t="s">
        <v>105</v>
      </c>
      <c r="B48" s="11" t="s">
        <v>201</v>
      </c>
      <c r="C48" s="1">
        <v>13.416766704500001</v>
      </c>
      <c r="D48" s="1">
        <v>13.416766704500001</v>
      </c>
      <c r="E48" s="1">
        <v>13.416766704500001</v>
      </c>
      <c r="F48" s="1">
        <v>13.416766704500001</v>
      </c>
      <c r="G48" s="1">
        <v>13.416766704500001</v>
      </c>
      <c r="H48" s="1">
        <v>13.416766704500001</v>
      </c>
      <c r="I48" s="1">
        <v>13.416766704500001</v>
      </c>
      <c r="J48" s="1">
        <v>13.416766704500001</v>
      </c>
      <c r="K48" s="1">
        <v>13.416766704500001</v>
      </c>
      <c r="L48" s="1">
        <v>13.416766704500001</v>
      </c>
      <c r="M48" s="1">
        <v>13.416766704500001</v>
      </c>
      <c r="N48" s="1">
        <v>13.416766704500001</v>
      </c>
      <c r="O48" s="1">
        <v>13.416766704500001</v>
      </c>
      <c r="P48" s="1">
        <v>8.1463436164700003</v>
      </c>
    </row>
    <row r="49" spans="1:16" x14ac:dyDescent="0.25">
      <c r="A49" s="11" t="s">
        <v>105</v>
      </c>
      <c r="B49" s="11" t="s">
        <v>202</v>
      </c>
      <c r="C49" s="1">
        <v>572.19992124199905</v>
      </c>
      <c r="D49" s="1">
        <v>575.96043331399903</v>
      </c>
      <c r="E49" s="1">
        <v>577.35421133399905</v>
      </c>
      <c r="F49" s="1">
        <v>581.28752636900003</v>
      </c>
      <c r="G49" s="1">
        <v>581.99022202199899</v>
      </c>
      <c r="H49" s="1">
        <v>585.47752131399909</v>
      </c>
      <c r="I49" s="1">
        <v>586.53349770499892</v>
      </c>
      <c r="J49" s="1">
        <v>587.79516441500004</v>
      </c>
      <c r="K49" s="1">
        <v>590.24221317800004</v>
      </c>
      <c r="L49" s="1">
        <v>589.69092712099894</v>
      </c>
      <c r="M49" s="1">
        <v>590.65765948499995</v>
      </c>
      <c r="N49" s="1">
        <v>587.89900586200008</v>
      </c>
      <c r="O49" s="1">
        <v>587.99292503100003</v>
      </c>
      <c r="P49" s="1">
        <v>587.89323952999996</v>
      </c>
    </row>
    <row r="50" spans="1:16" x14ac:dyDescent="0.25">
      <c r="A50" s="11" t="s">
        <v>105</v>
      </c>
      <c r="B50" s="11" t="s">
        <v>203</v>
      </c>
      <c r="C50" s="1">
        <v>15.6774534789</v>
      </c>
      <c r="D50" s="1">
        <v>15.6774533862999</v>
      </c>
      <c r="E50" s="1">
        <v>15.736262239199901</v>
      </c>
      <c r="F50" s="1">
        <v>15.736262155099899</v>
      </c>
      <c r="G50" s="1">
        <v>17.6646945928</v>
      </c>
      <c r="H50" s="1">
        <v>17.6646945928</v>
      </c>
      <c r="I50" s="1">
        <v>17.6646945928</v>
      </c>
      <c r="J50" s="1">
        <v>17.6646945928</v>
      </c>
      <c r="K50" s="1">
        <v>17.6345963794999</v>
      </c>
      <c r="L50" s="1">
        <v>17.634505660999999</v>
      </c>
      <c r="M50" s="1">
        <v>17.634505663800002</v>
      </c>
      <c r="N50" s="1">
        <v>18.2327639117999</v>
      </c>
      <c r="O50" s="1">
        <v>18.2327639117999</v>
      </c>
      <c r="P50" s="1">
        <v>18.232763911199999</v>
      </c>
    </row>
    <row r="51" spans="1:16" x14ac:dyDescent="0.25">
      <c r="A51" s="11" t="s">
        <v>105</v>
      </c>
      <c r="B51" s="11" t="s">
        <v>204</v>
      </c>
      <c r="C51" s="1">
        <v>14.5583299262999</v>
      </c>
      <c r="D51" s="1">
        <v>14.5583298856999</v>
      </c>
      <c r="E51" s="1">
        <v>14.5583298856999</v>
      </c>
      <c r="F51" s="1">
        <v>14.558329851200002</v>
      </c>
      <c r="G51" s="1">
        <v>14.5583298856999</v>
      </c>
      <c r="H51" s="1">
        <v>14.5583298856999</v>
      </c>
      <c r="I51" s="1">
        <v>14.546577059500001</v>
      </c>
      <c r="J51" s="1">
        <v>14.546577059500001</v>
      </c>
      <c r="K51" s="1">
        <v>14.5465771115999</v>
      </c>
      <c r="L51" s="1">
        <v>14.546577087599999</v>
      </c>
      <c r="M51" s="1">
        <v>14.546577087599999</v>
      </c>
      <c r="N51" s="1">
        <v>14.216902680399901</v>
      </c>
      <c r="O51" s="1">
        <v>14.546577087599999</v>
      </c>
      <c r="P51" s="1">
        <v>14.5470421382</v>
      </c>
    </row>
    <row r="52" spans="1:16" x14ac:dyDescent="0.25">
      <c r="A52" s="11" t="s">
        <v>105</v>
      </c>
      <c r="B52" s="11" t="s">
        <v>205</v>
      </c>
      <c r="C52" s="1">
        <v>201.581939968</v>
      </c>
      <c r="D52" s="1">
        <v>201.540089029</v>
      </c>
      <c r="E52" s="1">
        <v>201.59320549500001</v>
      </c>
      <c r="F52" s="1">
        <v>201.593205657</v>
      </c>
      <c r="G52" s="1">
        <v>201.593205525</v>
      </c>
      <c r="H52" s="1">
        <v>201.59319602099899</v>
      </c>
      <c r="I52" s="1">
        <v>201.57768590500001</v>
      </c>
      <c r="J52" s="1">
        <v>201.400043436999</v>
      </c>
      <c r="K52" s="1">
        <v>201.43530509800001</v>
      </c>
      <c r="L52" s="1">
        <v>201.254066644999</v>
      </c>
      <c r="M52" s="1">
        <v>201.248030309</v>
      </c>
      <c r="N52" s="1">
        <v>201.24803031299899</v>
      </c>
      <c r="O52" s="1">
        <v>201.24672945</v>
      </c>
      <c r="P52" s="1">
        <v>201.24026410300002</v>
      </c>
    </row>
    <row r="53" spans="1:16" x14ac:dyDescent="0.25">
      <c r="A53" s="11" t="s">
        <v>105</v>
      </c>
      <c r="B53" s="11" t="s">
        <v>86</v>
      </c>
      <c r="C53" s="1">
        <v>0.80057978141800001</v>
      </c>
      <c r="D53" s="1">
        <v>0.93520359376100004</v>
      </c>
      <c r="E53" s="1">
        <v>1.1260887068200001</v>
      </c>
      <c r="F53" s="1">
        <v>1.1260887068200001</v>
      </c>
      <c r="G53" s="1">
        <v>1.22268592844</v>
      </c>
      <c r="H53" s="1">
        <v>2.69042931950999</v>
      </c>
      <c r="I53" s="1">
        <v>2.69042931950999</v>
      </c>
      <c r="J53" s="1">
        <v>2.6882045222099999</v>
      </c>
      <c r="K53" s="1">
        <v>2.6882045222099999</v>
      </c>
      <c r="L53" s="1">
        <v>3.94218987539</v>
      </c>
      <c r="M53" s="1">
        <v>3.9455104953000002</v>
      </c>
      <c r="N53" s="1">
        <v>5.1183297553500005</v>
      </c>
      <c r="O53" s="1">
        <v>5.0096737204700004</v>
      </c>
      <c r="P53" s="1">
        <v>4.7306803256699901</v>
      </c>
    </row>
    <row r="54" spans="1:16" x14ac:dyDescent="0.25">
      <c r="A54" s="11" t="s">
        <v>105</v>
      </c>
      <c r="B54" s="11" t="s">
        <v>209</v>
      </c>
      <c r="C54" s="1">
        <v>0</v>
      </c>
      <c r="D54" s="1">
        <v>0</v>
      </c>
      <c r="E54" s="1">
        <v>0</v>
      </c>
      <c r="F54" s="1">
        <v>0</v>
      </c>
      <c r="G54" s="1">
        <v>0</v>
      </c>
      <c r="H54" s="1">
        <v>0</v>
      </c>
      <c r="I54" s="1">
        <v>0</v>
      </c>
      <c r="J54" s="1">
        <v>0</v>
      </c>
      <c r="K54" s="1">
        <v>0</v>
      </c>
      <c r="L54" s="1">
        <v>0</v>
      </c>
      <c r="M54" s="1">
        <v>7.10568333327</v>
      </c>
      <c r="N54" s="1">
        <v>7.10568333327</v>
      </c>
      <c r="O54" s="1">
        <v>7.086227097120001</v>
      </c>
      <c r="P54" s="1">
        <v>7.07232423538</v>
      </c>
    </row>
    <row r="55" spans="1:16" x14ac:dyDescent="0.25">
      <c r="A55" s="11" t="s">
        <v>105</v>
      </c>
      <c r="B55" s="11" t="s">
        <v>89</v>
      </c>
      <c r="C55" s="1">
        <v>62.900723232899999</v>
      </c>
      <c r="D55" s="1">
        <v>65.034978268800003</v>
      </c>
      <c r="E55" s="1">
        <v>66.235770078299907</v>
      </c>
      <c r="F55" s="1">
        <v>66.530764408400003</v>
      </c>
      <c r="G55" s="1">
        <v>66.761309463800004</v>
      </c>
      <c r="H55" s="1">
        <v>66.752678138999997</v>
      </c>
      <c r="I55" s="1">
        <v>66.084438130799896</v>
      </c>
      <c r="J55" s="1">
        <v>66.998156135299993</v>
      </c>
      <c r="K55" s="1">
        <v>66.460769733299998</v>
      </c>
      <c r="L55" s="1">
        <v>67.850119294700008</v>
      </c>
      <c r="M55" s="1">
        <v>66.189440865099996</v>
      </c>
      <c r="N55" s="1">
        <v>68.231468701200001</v>
      </c>
      <c r="O55" s="1">
        <v>68.178293067899901</v>
      </c>
      <c r="P55" s="1">
        <v>69.611523346500007</v>
      </c>
    </row>
    <row r="56" spans="1:16" x14ac:dyDescent="0.25">
      <c r="A56" s="11" t="s">
        <v>105</v>
      </c>
      <c r="B56" s="11" t="s">
        <v>93</v>
      </c>
      <c r="C56" s="1">
        <v>0</v>
      </c>
      <c r="D56" s="1">
        <v>0</v>
      </c>
      <c r="E56" s="1">
        <v>0</v>
      </c>
      <c r="F56" s="1">
        <v>0</v>
      </c>
      <c r="G56" s="1">
        <v>0</v>
      </c>
      <c r="H56" s="1">
        <v>0</v>
      </c>
      <c r="I56" s="1">
        <v>0</v>
      </c>
      <c r="J56" s="1">
        <v>0</v>
      </c>
      <c r="K56" s="1">
        <v>7.2268124866899902E-2</v>
      </c>
      <c r="L56" s="1">
        <v>0</v>
      </c>
      <c r="M56" s="1">
        <v>0</v>
      </c>
      <c r="N56" s="1">
        <v>0</v>
      </c>
      <c r="O56" s="1">
        <v>3.0085566819200001E-2</v>
      </c>
      <c r="P56" s="1">
        <v>0.39452733830600001</v>
      </c>
    </row>
    <row r="57" spans="1:16" x14ac:dyDescent="0.25">
      <c r="A57" s="11" t="s">
        <v>107</v>
      </c>
      <c r="B57" s="11" t="s">
        <v>179</v>
      </c>
      <c r="C57" s="1">
        <v>93.709075688500008</v>
      </c>
      <c r="D57" s="1">
        <v>93.709075818200006</v>
      </c>
      <c r="E57" s="1">
        <v>93.709075818200006</v>
      </c>
      <c r="F57" s="1">
        <v>138.32406312800001</v>
      </c>
      <c r="G57" s="1">
        <v>138.324063091</v>
      </c>
      <c r="H57" s="1">
        <v>138.324063091</v>
      </c>
      <c r="I57" s="1">
        <v>137.998645326999</v>
      </c>
      <c r="J57" s="1">
        <v>156.867491032</v>
      </c>
      <c r="K57" s="1">
        <v>158.850317133</v>
      </c>
      <c r="L57" s="1">
        <v>142.79969642500001</v>
      </c>
      <c r="M57" s="1">
        <v>142.799071123</v>
      </c>
      <c r="N57" s="1">
        <v>162.03872813800001</v>
      </c>
      <c r="O57" s="1">
        <v>140.70060924700002</v>
      </c>
      <c r="P57" s="1">
        <v>140.700412876</v>
      </c>
    </row>
    <row r="58" spans="1:16" x14ac:dyDescent="0.25">
      <c r="A58" s="11" t="s">
        <v>107</v>
      </c>
      <c r="B58" s="11" t="s">
        <v>7</v>
      </c>
      <c r="C58" s="1">
        <v>7.4196815207899895</v>
      </c>
      <c r="D58" s="1">
        <v>25.915466784199999</v>
      </c>
      <c r="E58" s="1">
        <v>25.915466784199999</v>
      </c>
      <c r="F58" s="1">
        <v>25.915466784199999</v>
      </c>
      <c r="G58" s="1">
        <v>25.915466784199999</v>
      </c>
      <c r="H58" s="1">
        <v>25.915466784199999</v>
      </c>
      <c r="I58" s="1">
        <v>25.915466784199999</v>
      </c>
      <c r="J58" s="1">
        <v>25.915466784199999</v>
      </c>
      <c r="K58" s="1">
        <v>25.915466784199999</v>
      </c>
      <c r="L58" s="1">
        <v>25.915466784199999</v>
      </c>
      <c r="M58" s="1">
        <v>25.915466784199999</v>
      </c>
      <c r="N58" s="1">
        <v>25.915466784199999</v>
      </c>
      <c r="O58" s="1">
        <v>26.492829876799899</v>
      </c>
      <c r="P58" s="1">
        <v>33.324390642800005</v>
      </c>
    </row>
    <row r="59" spans="1:16" x14ac:dyDescent="0.25">
      <c r="A59" s="11" t="s">
        <v>107</v>
      </c>
      <c r="B59" s="11" t="s">
        <v>8</v>
      </c>
      <c r="C59" s="1">
        <v>0</v>
      </c>
      <c r="D59" s="1">
        <v>0.95813437509100008</v>
      </c>
      <c r="E59" s="1">
        <v>0.95813437509100008</v>
      </c>
      <c r="F59" s="1">
        <v>0.95813437509100008</v>
      </c>
      <c r="G59" s="1">
        <v>0.95813437509100008</v>
      </c>
      <c r="H59" s="1">
        <v>0.95813437509100008</v>
      </c>
      <c r="I59" s="1">
        <v>0.95813437509100008</v>
      </c>
      <c r="J59" s="1">
        <v>0.95813437509100008</v>
      </c>
      <c r="K59" s="1">
        <v>0.95813437509100008</v>
      </c>
      <c r="L59" s="1">
        <v>0.95813437509100008</v>
      </c>
      <c r="M59" s="1">
        <v>0.95813437509100008</v>
      </c>
      <c r="N59" s="1">
        <v>0.95813437509100008</v>
      </c>
      <c r="O59" s="1">
        <v>0.95813437509100008</v>
      </c>
      <c r="P59" s="1">
        <v>4.9544894394499899</v>
      </c>
    </row>
    <row r="60" spans="1:16" x14ac:dyDescent="0.25">
      <c r="A60" s="11" t="s">
        <v>107</v>
      </c>
      <c r="B60" s="11" t="s">
        <v>9</v>
      </c>
      <c r="C60" s="1">
        <v>0</v>
      </c>
      <c r="D60" s="1">
        <v>0</v>
      </c>
      <c r="E60" s="1">
        <v>0</v>
      </c>
      <c r="F60" s="1">
        <v>0</v>
      </c>
      <c r="G60" s="1">
        <v>0</v>
      </c>
      <c r="H60" s="1">
        <v>0</v>
      </c>
      <c r="I60" s="1">
        <v>0</v>
      </c>
      <c r="J60" s="1">
        <v>0</v>
      </c>
      <c r="K60" s="1">
        <v>0</v>
      </c>
      <c r="L60" s="1">
        <v>0</v>
      </c>
      <c r="M60" s="1">
        <v>0</v>
      </c>
      <c r="N60" s="1">
        <v>0</v>
      </c>
      <c r="O60" s="1">
        <v>0</v>
      </c>
      <c r="P60" s="1">
        <v>1.0771021380899999</v>
      </c>
    </row>
    <row r="61" spans="1:16" x14ac:dyDescent="0.25">
      <c r="A61" s="11" t="s">
        <v>107</v>
      </c>
      <c r="B61" s="11" t="s">
        <v>188</v>
      </c>
      <c r="C61" s="1">
        <v>19.9921829033999</v>
      </c>
      <c r="D61" s="1">
        <v>27.850613495400001</v>
      </c>
      <c r="E61" s="1">
        <v>29.795900681300001</v>
      </c>
      <c r="F61" s="1">
        <v>29.795900683000003</v>
      </c>
      <c r="G61" s="1">
        <v>29.795900674400002</v>
      </c>
      <c r="H61" s="1">
        <v>34.086693318900004</v>
      </c>
      <c r="I61" s="1">
        <v>34.086693318900004</v>
      </c>
      <c r="J61" s="1">
        <v>41.918909935599999</v>
      </c>
      <c r="K61" s="1">
        <v>44.432586538099898</v>
      </c>
      <c r="L61" s="1">
        <v>161.81910660399899</v>
      </c>
      <c r="M61" s="1">
        <v>167.43386441599898</v>
      </c>
      <c r="N61" s="1">
        <v>178.68755408600001</v>
      </c>
      <c r="O61" s="1">
        <v>194.953221638</v>
      </c>
      <c r="P61" s="1">
        <v>87.938616627799888</v>
      </c>
    </row>
    <row r="62" spans="1:16" x14ac:dyDescent="0.25">
      <c r="A62" s="11" t="s">
        <v>107</v>
      </c>
      <c r="B62" s="11" t="s">
        <v>14</v>
      </c>
      <c r="C62" s="1">
        <v>0</v>
      </c>
      <c r="D62" s="1">
        <v>1.9055330017500001</v>
      </c>
      <c r="E62" s="1">
        <v>1.9055330017500001</v>
      </c>
      <c r="F62" s="1">
        <v>1.9055330017500001</v>
      </c>
      <c r="G62" s="1">
        <v>1.9055330017500001</v>
      </c>
      <c r="H62" s="1">
        <v>1.9055330017500001</v>
      </c>
      <c r="I62" s="1">
        <v>1.9055330017500001</v>
      </c>
      <c r="J62" s="1">
        <v>1.9055330017500001</v>
      </c>
      <c r="K62" s="1">
        <v>1.9055330017500001</v>
      </c>
      <c r="L62" s="1">
        <v>1.9055330017500001</v>
      </c>
      <c r="M62" s="1">
        <v>1.9055330017500001</v>
      </c>
      <c r="N62" s="1">
        <v>1.9055330017500001</v>
      </c>
      <c r="O62" s="1">
        <v>1.9055330017500001</v>
      </c>
      <c r="P62" s="1">
        <v>1.9055330017500001</v>
      </c>
    </row>
    <row r="63" spans="1:16" x14ac:dyDescent="0.25">
      <c r="A63" s="11" t="s">
        <v>107</v>
      </c>
      <c r="B63" s="11" t="s">
        <v>189</v>
      </c>
      <c r="C63" s="1">
        <v>8.80726174278999</v>
      </c>
      <c r="D63" s="1">
        <v>8.6138912188100001</v>
      </c>
      <c r="E63" s="1">
        <v>8.4715402814700003</v>
      </c>
      <c r="F63" s="1">
        <v>8.4715402814700003</v>
      </c>
      <c r="G63" s="1">
        <v>8.4715402814700003</v>
      </c>
      <c r="H63" s="1">
        <v>13.787802232499999</v>
      </c>
      <c r="I63" s="1">
        <v>13.787802232499999</v>
      </c>
      <c r="J63" s="1">
        <v>18.205977085599901</v>
      </c>
      <c r="K63" s="1">
        <v>18.205977085599901</v>
      </c>
      <c r="L63" s="1">
        <v>41.778534830299897</v>
      </c>
      <c r="M63" s="1">
        <v>47.611966526400003</v>
      </c>
      <c r="N63" s="1">
        <v>49.855534154099999</v>
      </c>
      <c r="O63" s="1">
        <v>59.188538282699895</v>
      </c>
      <c r="P63" s="1">
        <v>59.189154907099905</v>
      </c>
    </row>
    <row r="64" spans="1:16" x14ac:dyDescent="0.25">
      <c r="A64" s="11" t="s">
        <v>107</v>
      </c>
      <c r="B64" s="11" t="s">
        <v>190</v>
      </c>
      <c r="C64" s="1">
        <v>78.304493936199904</v>
      </c>
      <c r="D64" s="1">
        <v>67.913614505399906</v>
      </c>
      <c r="E64" s="1">
        <v>70.684616560199899</v>
      </c>
      <c r="F64" s="1">
        <v>68.641473641999909</v>
      </c>
      <c r="G64" s="1">
        <v>70.547679381599892</v>
      </c>
      <c r="H64" s="1">
        <v>70.5369683868999</v>
      </c>
      <c r="I64" s="1">
        <v>77.970394185900005</v>
      </c>
      <c r="J64" s="1">
        <v>74.499883236000002</v>
      </c>
      <c r="K64" s="1">
        <v>83.992235806400004</v>
      </c>
      <c r="L64" s="1">
        <v>105.70640661500001</v>
      </c>
      <c r="M64" s="1">
        <v>118.72276876399899</v>
      </c>
      <c r="N64" s="1">
        <v>126.94449515199901</v>
      </c>
      <c r="O64" s="1">
        <v>144.94554274399999</v>
      </c>
      <c r="P64" s="1">
        <v>138.555908948</v>
      </c>
    </row>
    <row r="65" spans="1:16" x14ac:dyDescent="0.25">
      <c r="A65" s="11" t="s">
        <v>107</v>
      </c>
      <c r="B65" s="11" t="s">
        <v>20</v>
      </c>
      <c r="C65" s="1">
        <v>11.525126505299999</v>
      </c>
      <c r="D65" s="1">
        <v>19.619021065299901</v>
      </c>
      <c r="E65" s="1">
        <v>38.590513295499896</v>
      </c>
      <c r="F65" s="1">
        <v>47.682272504699903</v>
      </c>
      <c r="G65" s="1">
        <v>47.682272535299902</v>
      </c>
      <c r="H65" s="1">
        <v>47.710491445500004</v>
      </c>
      <c r="I65" s="1">
        <v>48.365127591299903</v>
      </c>
      <c r="J65" s="1">
        <v>58.716382886300003</v>
      </c>
      <c r="K65" s="1">
        <v>58.716382904099895</v>
      </c>
      <c r="L65" s="1">
        <v>60.815520750099999</v>
      </c>
      <c r="M65" s="1">
        <v>62.4432657933</v>
      </c>
      <c r="N65" s="1">
        <v>62.443265791900004</v>
      </c>
      <c r="O65" s="1">
        <v>69.706511367199994</v>
      </c>
      <c r="P65" s="1">
        <v>72.665069763800005</v>
      </c>
    </row>
    <row r="66" spans="1:16" x14ac:dyDescent="0.25">
      <c r="A66" s="11" t="s">
        <v>107</v>
      </c>
      <c r="B66" s="11" t="s">
        <v>26</v>
      </c>
      <c r="C66" s="1">
        <v>12.171184733</v>
      </c>
      <c r="D66" s="1">
        <v>12.171184733</v>
      </c>
      <c r="E66" s="1">
        <v>12.171184733</v>
      </c>
      <c r="F66" s="1">
        <v>12.171184733</v>
      </c>
      <c r="G66" s="1">
        <v>12.171184733</v>
      </c>
      <c r="H66" s="1">
        <v>12.171184733</v>
      </c>
      <c r="I66" s="1">
        <v>12.171184733</v>
      </c>
      <c r="J66" s="1">
        <v>12.171184733</v>
      </c>
      <c r="K66" s="1">
        <v>12.171184733</v>
      </c>
      <c r="L66" s="1">
        <v>12.171184733</v>
      </c>
      <c r="M66" s="1">
        <v>12.171184733</v>
      </c>
      <c r="N66" s="1">
        <v>14.1563510285</v>
      </c>
      <c r="O66" s="1">
        <v>14.1563510298999</v>
      </c>
      <c r="P66" s="1">
        <v>14.155237039500001</v>
      </c>
    </row>
    <row r="67" spans="1:16" x14ac:dyDescent="0.25">
      <c r="A67" s="11" t="s">
        <v>107</v>
      </c>
      <c r="B67" s="11" t="s">
        <v>31</v>
      </c>
      <c r="C67" s="1">
        <v>67.057291483899903</v>
      </c>
      <c r="D67" s="1">
        <v>68.838664077900006</v>
      </c>
      <c r="E67" s="1">
        <v>75.8467886639</v>
      </c>
      <c r="F67" s="1">
        <v>75.8467886639</v>
      </c>
      <c r="G67" s="1">
        <v>75.8467886639</v>
      </c>
      <c r="H67" s="1">
        <v>75.8467886639</v>
      </c>
      <c r="I67" s="1">
        <v>70.321624316399905</v>
      </c>
      <c r="J67" s="1">
        <v>69.331629422000006</v>
      </c>
      <c r="K67" s="1">
        <v>73.617449153300001</v>
      </c>
      <c r="L67" s="1">
        <v>73.964221514800002</v>
      </c>
      <c r="M67" s="1">
        <v>73.192901037300004</v>
      </c>
      <c r="N67" s="1">
        <v>73.187963480999898</v>
      </c>
      <c r="O67" s="1">
        <v>75.231713752800005</v>
      </c>
      <c r="P67" s="1">
        <v>76.154603580099902</v>
      </c>
    </row>
    <row r="68" spans="1:16" x14ac:dyDescent="0.25">
      <c r="A68" s="11" t="s">
        <v>107</v>
      </c>
      <c r="B68" s="11" t="s">
        <v>33</v>
      </c>
      <c r="C68" s="1">
        <v>0.78484998361999891</v>
      </c>
      <c r="D68" s="1">
        <v>49.433201344899999</v>
      </c>
      <c r="E68" s="1">
        <v>50.700932369799901</v>
      </c>
      <c r="F68" s="1">
        <v>0.78484998361999891</v>
      </c>
      <c r="G68" s="1">
        <v>0.78484998361999891</v>
      </c>
      <c r="H68" s="1">
        <v>1.50947775674</v>
      </c>
      <c r="I68" s="1">
        <v>27.487067247900001</v>
      </c>
      <c r="J68" s="1">
        <v>16.0845331654</v>
      </c>
      <c r="K68" s="1">
        <v>35.843629735599997</v>
      </c>
      <c r="L68" s="1">
        <v>36.794026667099899</v>
      </c>
      <c r="M68" s="1">
        <v>36.794026661499899</v>
      </c>
      <c r="N68" s="1">
        <v>18.136414546999902</v>
      </c>
      <c r="O68" s="1">
        <v>34.110616989299899</v>
      </c>
      <c r="P68" s="1">
        <v>34.100805426399901</v>
      </c>
    </row>
    <row r="69" spans="1:16" x14ac:dyDescent="0.25">
      <c r="A69" s="11" t="s">
        <v>107</v>
      </c>
      <c r="B69" s="11" t="s">
        <v>198</v>
      </c>
      <c r="C69" s="1">
        <v>383.30276974200001</v>
      </c>
      <c r="D69" s="1">
        <v>384.56557804200003</v>
      </c>
      <c r="E69" s="1">
        <v>384.525883106999</v>
      </c>
      <c r="F69" s="1">
        <v>386.43562240099999</v>
      </c>
      <c r="G69" s="1">
        <v>386.43562259100003</v>
      </c>
      <c r="H69" s="1">
        <v>386.08677038799902</v>
      </c>
      <c r="I69" s="1">
        <v>384.307363653999</v>
      </c>
      <c r="J69" s="1">
        <v>387.68681216899904</v>
      </c>
      <c r="K69" s="1">
        <v>423.86864150999895</v>
      </c>
      <c r="L69" s="1">
        <v>424.11125907399895</v>
      </c>
      <c r="M69" s="1">
        <v>430.85401754299897</v>
      </c>
      <c r="N69" s="1">
        <v>434.73194017200007</v>
      </c>
      <c r="O69" s="1">
        <v>455.40442599999903</v>
      </c>
      <c r="P69" s="1">
        <v>458.28643259500006</v>
      </c>
    </row>
    <row r="70" spans="1:16" x14ac:dyDescent="0.25">
      <c r="A70" s="11" t="s">
        <v>107</v>
      </c>
      <c r="B70" s="11" t="s">
        <v>199</v>
      </c>
      <c r="C70" s="1">
        <v>188.19589758399999</v>
      </c>
      <c r="D70" s="1">
        <v>188.19563953400001</v>
      </c>
      <c r="E70" s="1">
        <v>188.19589726199899</v>
      </c>
      <c r="F70" s="1">
        <v>188.19589709099898</v>
      </c>
      <c r="G70" s="1">
        <v>188.19589732200001</v>
      </c>
      <c r="H70" s="1">
        <v>188.19589732200001</v>
      </c>
      <c r="I70" s="1">
        <v>188.19589732200001</v>
      </c>
      <c r="J70" s="1">
        <v>188.19188781699899</v>
      </c>
      <c r="K70" s="1">
        <v>156.23656850399902</v>
      </c>
      <c r="L70" s="1">
        <v>149.989259465999</v>
      </c>
      <c r="M70" s="1">
        <v>162.254431544</v>
      </c>
      <c r="N70" s="1">
        <v>164.883765197</v>
      </c>
      <c r="O70" s="1">
        <v>166.16470418100002</v>
      </c>
      <c r="P70" s="1">
        <v>151.00857627699898</v>
      </c>
    </row>
    <row r="71" spans="1:16" x14ac:dyDescent="0.25">
      <c r="A71" s="11" t="s">
        <v>107</v>
      </c>
      <c r="B71" s="11" t="s">
        <v>200</v>
      </c>
      <c r="C71" s="1">
        <v>90.960669433700005</v>
      </c>
      <c r="D71" s="1">
        <v>92.58517535690001</v>
      </c>
      <c r="E71" s="1">
        <v>93.338336420099907</v>
      </c>
      <c r="F71" s="1">
        <v>92.676898102799996</v>
      </c>
      <c r="G71" s="1">
        <v>93.509971332900008</v>
      </c>
      <c r="H71" s="1">
        <v>95.694710128699995</v>
      </c>
      <c r="I71" s="1">
        <v>95.990633426599899</v>
      </c>
      <c r="J71" s="1">
        <v>101.515446031</v>
      </c>
      <c r="K71" s="1">
        <v>129.524926518999</v>
      </c>
      <c r="L71" s="1">
        <v>134.87820741600001</v>
      </c>
      <c r="M71" s="1">
        <v>137.29311303699899</v>
      </c>
      <c r="N71" s="1">
        <v>140.19084322699999</v>
      </c>
      <c r="O71" s="1">
        <v>145.76693423099999</v>
      </c>
      <c r="P71" s="1">
        <v>150.04805705899898</v>
      </c>
    </row>
    <row r="72" spans="1:16" x14ac:dyDescent="0.25">
      <c r="A72" s="11" t="s">
        <v>107</v>
      </c>
      <c r="B72" s="11" t="s">
        <v>80</v>
      </c>
      <c r="C72" s="1">
        <v>2.5529125245399902</v>
      </c>
      <c r="D72" s="1">
        <v>2.5529125245399902</v>
      </c>
      <c r="E72" s="1">
        <v>2.5529125245399902</v>
      </c>
      <c r="F72" s="1">
        <v>2.5529125245399902</v>
      </c>
      <c r="G72" s="1">
        <v>2.5529125245399902</v>
      </c>
      <c r="H72" s="1">
        <v>2.5529125245399902</v>
      </c>
      <c r="I72" s="1">
        <v>2.5529125245399902</v>
      </c>
      <c r="J72" s="1">
        <v>2.5529125245399902</v>
      </c>
      <c r="K72" s="1">
        <v>2.5529125245399902</v>
      </c>
      <c r="L72" s="1">
        <v>2.5529125245399902</v>
      </c>
      <c r="M72" s="1">
        <v>2.5529125245399902</v>
      </c>
      <c r="N72" s="1">
        <v>2.5529125245399902</v>
      </c>
      <c r="O72" s="1">
        <v>2.5572517138299999</v>
      </c>
      <c r="P72" s="1">
        <v>25.011918409100002</v>
      </c>
    </row>
    <row r="73" spans="1:16" x14ac:dyDescent="0.25">
      <c r="A73" s="11" t="s">
        <v>107</v>
      </c>
      <c r="B73" s="11" t="s">
        <v>211</v>
      </c>
      <c r="C73" s="1">
        <v>70.977933407600005</v>
      </c>
      <c r="D73" s="1">
        <v>70.97786525329991</v>
      </c>
      <c r="E73" s="1">
        <v>70.977639239099901</v>
      </c>
      <c r="F73" s="1">
        <v>70.977639102500007</v>
      </c>
      <c r="G73" s="1">
        <v>70.9776392542</v>
      </c>
      <c r="H73" s="1">
        <v>70.977864592100005</v>
      </c>
      <c r="I73" s="1">
        <v>70.272619446499903</v>
      </c>
      <c r="J73" s="1">
        <v>70.272619446499903</v>
      </c>
      <c r="K73" s="1">
        <v>84.665837893000003</v>
      </c>
      <c r="L73" s="1">
        <v>59.214154062800006</v>
      </c>
      <c r="M73" s="1">
        <v>42.473508778300001</v>
      </c>
      <c r="N73" s="1">
        <v>45.325150146599903</v>
      </c>
      <c r="O73" s="1">
        <v>63.824110167100002</v>
      </c>
      <c r="P73" s="1">
        <v>63.814924037799905</v>
      </c>
    </row>
    <row r="74" spans="1:16" x14ac:dyDescent="0.25">
      <c r="A74" s="11" t="s">
        <v>107</v>
      </c>
      <c r="B74" s="11" t="s">
        <v>90</v>
      </c>
      <c r="C74" s="1">
        <v>0</v>
      </c>
      <c r="D74" s="1">
        <v>0</v>
      </c>
      <c r="E74" s="1">
        <v>0</v>
      </c>
      <c r="F74" s="1">
        <v>0</v>
      </c>
      <c r="G74" s="1">
        <v>0</v>
      </c>
      <c r="H74" s="1">
        <v>0</v>
      </c>
      <c r="I74" s="1">
        <v>0</v>
      </c>
      <c r="J74" s="1">
        <v>0</v>
      </c>
      <c r="K74" s="1">
        <v>0</v>
      </c>
      <c r="L74" s="1">
        <v>0</v>
      </c>
      <c r="M74" s="1">
        <v>0</v>
      </c>
      <c r="N74" s="1">
        <v>0</v>
      </c>
      <c r="O74" s="1">
        <v>0</v>
      </c>
      <c r="P74" s="1">
        <v>0.102878673899999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R24"/>
  <sheetViews>
    <sheetView workbookViewId="0"/>
  </sheetViews>
  <sheetFormatPr defaultRowHeight="15" x14ac:dyDescent="0.25"/>
  <cols>
    <col min="1" max="1" width="35.28515625" customWidth="1"/>
    <col min="2" max="11" width="8.85546875" customWidth="1"/>
    <col min="12" max="12" width="8.85546875" style="9" customWidth="1"/>
    <col min="13" max="16" width="8.85546875" customWidth="1"/>
  </cols>
  <sheetData>
    <row r="1" spans="1:18" s="11" customFormat="1" ht="15.75" x14ac:dyDescent="0.25">
      <c r="A1" s="27" t="s">
        <v>167</v>
      </c>
    </row>
    <row r="2" spans="1:18" s="8" customFormat="1" x14ac:dyDescent="0.25">
      <c r="A2" s="11"/>
      <c r="L2" s="9"/>
    </row>
    <row r="3" spans="1:18" s="8" customFormat="1" x14ac:dyDescent="0.25">
      <c r="A3" s="4" t="s">
        <v>164</v>
      </c>
      <c r="B3" s="31">
        <v>91657.156173077994</v>
      </c>
      <c r="L3" s="9"/>
    </row>
    <row r="4" spans="1:18" s="11" customFormat="1" x14ac:dyDescent="0.25">
      <c r="B4" s="6"/>
    </row>
    <row r="5" spans="1:18" x14ac:dyDescent="0.25">
      <c r="A5" s="4" t="s">
        <v>111</v>
      </c>
      <c r="B5" s="9"/>
      <c r="C5" s="9"/>
      <c r="D5" s="9"/>
      <c r="E5" s="9"/>
      <c r="F5" s="9"/>
      <c r="G5" s="9"/>
      <c r="H5" s="9"/>
      <c r="I5" s="9"/>
      <c r="J5" s="9"/>
      <c r="K5" s="9"/>
      <c r="M5" s="9"/>
      <c r="N5" s="9"/>
      <c r="O5" s="9"/>
      <c r="P5" s="9"/>
      <c r="Q5" s="9"/>
      <c r="R5" s="9"/>
    </row>
    <row r="6" spans="1:18" x14ac:dyDescent="0.25">
      <c r="A6" s="4" t="s">
        <v>126</v>
      </c>
      <c r="B6" s="4">
        <v>1999</v>
      </c>
      <c r="C6" s="4">
        <v>2004</v>
      </c>
      <c r="D6" s="4">
        <v>2005</v>
      </c>
      <c r="E6" s="4">
        <v>2006</v>
      </c>
      <c r="F6" s="4">
        <v>2007</v>
      </c>
      <c r="G6" s="4">
        <v>2008</v>
      </c>
      <c r="H6" s="4">
        <v>2009</v>
      </c>
      <c r="I6" s="4">
        <v>2010</v>
      </c>
      <c r="J6" s="4">
        <v>2011</v>
      </c>
      <c r="K6" s="4">
        <v>2012</v>
      </c>
      <c r="L6" s="4">
        <v>2013</v>
      </c>
      <c r="M6" s="4">
        <v>2014</v>
      </c>
      <c r="N6" s="4">
        <v>2015</v>
      </c>
      <c r="O6" s="4">
        <v>2016</v>
      </c>
      <c r="P6" s="9"/>
      <c r="Q6" s="9"/>
      <c r="R6" s="9"/>
    </row>
    <row r="7" spans="1:18" x14ac:dyDescent="0.25">
      <c r="A7" s="10" t="s">
        <v>108</v>
      </c>
      <c r="B7" s="12">
        <v>31222.7757538845</v>
      </c>
      <c r="C7" s="12">
        <v>31428.563799477099</v>
      </c>
      <c r="D7" s="12">
        <v>31425.734681847192</v>
      </c>
      <c r="E7" s="12">
        <v>31410.441249807202</v>
      </c>
      <c r="F7" s="12">
        <v>31435.740956337995</v>
      </c>
      <c r="G7" s="12">
        <v>31443.098214276295</v>
      </c>
      <c r="H7" s="12">
        <v>31474.039688946395</v>
      </c>
      <c r="I7" s="12">
        <v>31477.87927228399</v>
      </c>
      <c r="J7" s="12">
        <v>31452.61383817489</v>
      </c>
      <c r="K7" s="12">
        <v>31677.410438307394</v>
      </c>
      <c r="L7" s="12">
        <v>31691.476524812286</v>
      </c>
      <c r="M7" s="12">
        <v>31784.715760944378</v>
      </c>
      <c r="N7" s="12">
        <v>31807.027249239145</v>
      </c>
      <c r="O7" s="12">
        <v>32176.206660681248</v>
      </c>
      <c r="P7" s="9"/>
      <c r="Q7" s="9"/>
      <c r="R7" s="9"/>
    </row>
    <row r="8" spans="1:18" x14ac:dyDescent="0.25">
      <c r="A8" s="10" t="s">
        <v>109</v>
      </c>
      <c r="B8" s="12">
        <v>421.379889429</v>
      </c>
      <c r="C8" s="12">
        <v>530.79049291399906</v>
      </c>
      <c r="D8" s="12">
        <v>561.57517560500003</v>
      </c>
      <c r="E8" s="12">
        <v>563.32850833999896</v>
      </c>
      <c r="F8" s="12">
        <v>561.575040704</v>
      </c>
      <c r="G8" s="12">
        <v>561.51221689099907</v>
      </c>
      <c r="H8" s="12">
        <v>561.51072736600008</v>
      </c>
      <c r="I8" s="12">
        <v>704.11856984599899</v>
      </c>
      <c r="J8" s="12">
        <v>733.97635014100001</v>
      </c>
      <c r="K8" s="12">
        <v>752.28928255300002</v>
      </c>
      <c r="L8" s="12">
        <v>754.03243114600002</v>
      </c>
      <c r="M8" s="12">
        <v>752.28928011100004</v>
      </c>
      <c r="N8" s="12">
        <v>730.25451643700001</v>
      </c>
      <c r="O8" s="12">
        <v>730.40388315500002</v>
      </c>
      <c r="P8" s="9"/>
      <c r="Q8" s="9"/>
      <c r="R8" s="9"/>
    </row>
    <row r="9" spans="1:18" x14ac:dyDescent="0.25">
      <c r="A9" s="10" t="s">
        <v>106</v>
      </c>
      <c r="B9" s="12">
        <v>65.00715629329089</v>
      </c>
      <c r="C9" s="12">
        <v>68.702329724320975</v>
      </c>
      <c r="D9" s="12">
        <v>69.275413750860892</v>
      </c>
      <c r="E9" s="12">
        <v>70.445626392570901</v>
      </c>
      <c r="F9" s="12">
        <v>70.940795713160881</v>
      </c>
      <c r="G9" s="12">
        <v>72.025407224240979</v>
      </c>
      <c r="H9" s="12">
        <v>76.370068333580988</v>
      </c>
      <c r="I9" s="12">
        <v>78.352770881409882</v>
      </c>
      <c r="J9" s="12">
        <v>91.620360352389881</v>
      </c>
      <c r="K9" s="12">
        <v>95.841751884759958</v>
      </c>
      <c r="L9" s="12">
        <v>99.110619014990007</v>
      </c>
      <c r="M9" s="12">
        <v>99.986379530379878</v>
      </c>
      <c r="N9" s="12">
        <v>104.83965225676999</v>
      </c>
      <c r="O9" s="12">
        <v>106.90391903052</v>
      </c>
      <c r="P9" s="9"/>
      <c r="Q9" s="9"/>
      <c r="R9" s="9"/>
    </row>
    <row r="10" spans="1:18" x14ac:dyDescent="0.25">
      <c r="A10" s="10" t="s">
        <v>110</v>
      </c>
      <c r="B10" s="12">
        <v>1512.8567399297999</v>
      </c>
      <c r="C10" s="12">
        <v>1595.1017930836588</v>
      </c>
      <c r="D10" s="12">
        <v>1617.9883749791588</v>
      </c>
      <c r="E10" s="12">
        <v>1633.8177252552168</v>
      </c>
      <c r="F10" s="12">
        <v>1668.2901967987589</v>
      </c>
      <c r="G10" s="12">
        <v>1685.0387578751177</v>
      </c>
      <c r="H10" s="12">
        <v>1713.4364266993168</v>
      </c>
      <c r="I10" s="12">
        <v>1730.3791987748175</v>
      </c>
      <c r="J10" s="12">
        <v>1790.0815522136488</v>
      </c>
      <c r="K10" s="12">
        <v>1929.3119772294872</v>
      </c>
      <c r="L10" s="12">
        <v>2008.8014481754187</v>
      </c>
      <c r="M10" s="12">
        <v>2020.545467392639</v>
      </c>
      <c r="N10" s="12">
        <v>2081.1448347342102</v>
      </c>
      <c r="O10" s="12">
        <v>2085.9659357006653</v>
      </c>
      <c r="P10" s="9"/>
      <c r="Q10" s="9"/>
      <c r="R10" s="9"/>
    </row>
    <row r="11" spans="1:18" x14ac:dyDescent="0.25">
      <c r="A11" s="10" t="s">
        <v>105</v>
      </c>
      <c r="B11" s="12">
        <v>1656.7820672062767</v>
      </c>
      <c r="C11" s="12">
        <v>1682.3281308533788</v>
      </c>
      <c r="D11" s="12">
        <v>1694.8836199164386</v>
      </c>
      <c r="E11" s="12">
        <v>1705.9376758798794</v>
      </c>
      <c r="F11" s="12">
        <v>1714.8248270650581</v>
      </c>
      <c r="G11" s="12">
        <v>1725.3556672802958</v>
      </c>
      <c r="H11" s="12">
        <v>1731.7802124748978</v>
      </c>
      <c r="I11" s="12">
        <v>1738.9033907453481</v>
      </c>
      <c r="J11" s="12">
        <v>1758.0552960751656</v>
      </c>
      <c r="K11" s="12">
        <v>1771.0918520653054</v>
      </c>
      <c r="L11" s="12">
        <v>1781.7295673403878</v>
      </c>
      <c r="M11" s="12">
        <v>1797.7213926579475</v>
      </c>
      <c r="N11" s="12">
        <v>1808.9001624686171</v>
      </c>
      <c r="O11" s="12">
        <v>1809.1191400843043</v>
      </c>
      <c r="P11" s="9"/>
      <c r="Q11" s="9"/>
      <c r="R11" s="9"/>
    </row>
    <row r="12" spans="1:18" x14ac:dyDescent="0.25">
      <c r="A12" s="10" t="s">
        <v>107</v>
      </c>
      <c r="B12" s="12">
        <v>1035.7613311893397</v>
      </c>
      <c r="C12" s="12">
        <v>1115.8055711306906</v>
      </c>
      <c r="D12" s="12">
        <v>1148.3403551171486</v>
      </c>
      <c r="E12" s="12">
        <v>1151.3361770025697</v>
      </c>
      <c r="F12" s="12">
        <v>1154.0754565299708</v>
      </c>
      <c r="G12" s="12">
        <v>1166.2607587448199</v>
      </c>
      <c r="H12" s="12">
        <v>1192.2870994875784</v>
      </c>
      <c r="I12" s="12">
        <v>1226.7948036449784</v>
      </c>
      <c r="J12" s="12">
        <v>1311.4577842006779</v>
      </c>
      <c r="K12" s="12">
        <v>1435.3736248436776</v>
      </c>
      <c r="L12" s="12">
        <v>1465.3761666423768</v>
      </c>
      <c r="M12" s="12">
        <v>1501.9140518066795</v>
      </c>
      <c r="N12" s="12">
        <v>1596.06702859747</v>
      </c>
      <c r="O12" s="12">
        <v>1512.9941114425876</v>
      </c>
      <c r="P12" s="9"/>
      <c r="Q12" s="9"/>
      <c r="R12" s="9"/>
    </row>
    <row r="13" spans="1:18" x14ac:dyDescent="0.25">
      <c r="A13" s="10" t="s">
        <v>125</v>
      </c>
      <c r="B13" s="12">
        <v>35914.562937932213</v>
      </c>
      <c r="C13" s="12">
        <v>36421.292117183148</v>
      </c>
      <c r="D13" s="12">
        <v>36517.797621215796</v>
      </c>
      <c r="E13" s="12">
        <v>36535.306962677438</v>
      </c>
      <c r="F13" s="12">
        <v>36605.447273148944</v>
      </c>
      <c r="G13" s="12">
        <v>36653.291022291771</v>
      </c>
      <c r="H13" s="12">
        <v>36749.424223307768</v>
      </c>
      <c r="I13" s="12">
        <v>36956.428006176538</v>
      </c>
      <c r="J13" s="12">
        <v>37137.805181157782</v>
      </c>
      <c r="K13" s="12">
        <v>37661.318926883621</v>
      </c>
      <c r="L13" s="12">
        <v>37800.526757131454</v>
      </c>
      <c r="M13" s="12">
        <v>37957.172332443035</v>
      </c>
      <c r="N13" s="12">
        <v>38128.233443733217</v>
      </c>
      <c r="O13" s="12">
        <v>38421.593650094321</v>
      </c>
      <c r="P13" s="9"/>
      <c r="Q13" s="9"/>
      <c r="R13" s="9"/>
    </row>
    <row r="14" spans="1:18" x14ac:dyDescent="0.25">
      <c r="A14" s="9"/>
      <c r="B14" s="9"/>
      <c r="C14" s="9"/>
      <c r="D14" s="9"/>
      <c r="E14" s="9"/>
      <c r="F14" s="9"/>
      <c r="G14" s="9"/>
      <c r="H14" s="9"/>
      <c r="I14" s="9"/>
      <c r="J14" s="9"/>
      <c r="K14" s="9"/>
      <c r="M14" s="9"/>
      <c r="N14" s="9"/>
      <c r="O14" s="9"/>
      <c r="P14" s="9"/>
      <c r="Q14" s="9"/>
      <c r="R14" s="9"/>
    </row>
    <row r="15" spans="1:18" x14ac:dyDescent="0.25">
      <c r="A15" s="4" t="s">
        <v>165</v>
      </c>
      <c r="B15" s="9"/>
      <c r="C15" s="9"/>
      <c r="D15" s="9"/>
      <c r="E15" s="9"/>
      <c r="F15" s="9"/>
      <c r="G15" s="9"/>
      <c r="H15" s="9"/>
      <c r="I15" s="9"/>
      <c r="J15" s="9"/>
      <c r="K15" s="9"/>
      <c r="M15" s="9"/>
      <c r="N15" s="9"/>
      <c r="O15" s="9"/>
      <c r="P15" s="9"/>
      <c r="Q15" s="9"/>
      <c r="R15" s="9"/>
    </row>
    <row r="16" spans="1:18" x14ac:dyDescent="0.25">
      <c r="A16" s="4" t="s">
        <v>126</v>
      </c>
      <c r="B16" s="4">
        <v>1999</v>
      </c>
      <c r="C16" s="4">
        <v>2004</v>
      </c>
      <c r="D16" s="4">
        <v>2005</v>
      </c>
      <c r="E16" s="4">
        <v>2006</v>
      </c>
      <c r="F16" s="4">
        <v>2007</v>
      </c>
      <c r="G16" s="4">
        <v>2008</v>
      </c>
      <c r="H16" s="4">
        <v>2009</v>
      </c>
      <c r="I16" s="4">
        <v>2010</v>
      </c>
      <c r="J16" s="4">
        <v>2011</v>
      </c>
      <c r="K16" s="4">
        <v>2012</v>
      </c>
      <c r="L16" s="4">
        <v>2013</v>
      </c>
      <c r="M16" s="4">
        <v>2014</v>
      </c>
      <c r="N16" s="4">
        <v>2015</v>
      </c>
      <c r="O16" s="4">
        <v>2016</v>
      </c>
      <c r="P16" s="9"/>
      <c r="Q16" s="9"/>
      <c r="R16" s="9"/>
    </row>
    <row r="17" spans="1:18" x14ac:dyDescent="0.25">
      <c r="A17" s="9" t="s">
        <v>108</v>
      </c>
      <c r="B17" s="1">
        <v>33.383631043109325</v>
      </c>
      <c r="C17" s="1">
        <v>33.603661198060912</v>
      </c>
      <c r="D17" s="1">
        <v>33.6006362838163</v>
      </c>
      <c r="E17" s="1">
        <v>33.58428442911157</v>
      </c>
      <c r="F17" s="1">
        <v>33.611335069162941</v>
      </c>
      <c r="G17" s="1">
        <v>33.619201505716724</v>
      </c>
      <c r="H17" s="1">
        <v>33.652284367485926</v>
      </c>
      <c r="I17" s="1">
        <v>33.656389679406679</v>
      </c>
      <c r="J17" s="1">
        <v>33.629375683691158</v>
      </c>
      <c r="K17" s="1">
        <v>33.869729930787045</v>
      </c>
      <c r="L17" s="1">
        <v>33.884769498242591</v>
      </c>
      <c r="M17" s="1">
        <v>33.984461603848793</v>
      </c>
      <c r="N17" s="1">
        <v>34.008317218068569</v>
      </c>
      <c r="O17" s="1">
        <v>34.403046673176739</v>
      </c>
      <c r="P17" s="1"/>
      <c r="Q17" s="9"/>
      <c r="R17" s="9"/>
    </row>
    <row r="18" spans="1:18" x14ac:dyDescent="0.25">
      <c r="A18" s="9" t="s">
        <v>109</v>
      </c>
      <c r="B18" s="1">
        <v>0.46327795145105038</v>
      </c>
      <c r="C18" s="1">
        <v>0.58356731864946787</v>
      </c>
      <c r="D18" s="1">
        <v>0.61741294130716851</v>
      </c>
      <c r="E18" s="1">
        <v>0.61934060899625332</v>
      </c>
      <c r="F18" s="1">
        <v>0.61741279299287888</v>
      </c>
      <c r="G18" s="1">
        <v>0.61734372256944503</v>
      </c>
      <c r="H18" s="1">
        <v>0.6173420849400576</v>
      </c>
      <c r="I18" s="1">
        <v>0.77412951305987987</v>
      </c>
      <c r="J18" s="1">
        <v>0.80695607084527288</v>
      </c>
      <c r="K18" s="1">
        <v>0.82708986940976847</v>
      </c>
      <c r="L18" s="1">
        <v>0.8290063403413408</v>
      </c>
      <c r="M18" s="1">
        <v>0.82708986672495888</v>
      </c>
      <c r="N18" s="1">
        <v>0.80286417292302725</v>
      </c>
      <c r="O18" s="1">
        <v>0.80302839126582437</v>
      </c>
      <c r="P18" s="1"/>
      <c r="Q18" s="9"/>
      <c r="R18" s="9"/>
    </row>
    <row r="19" spans="1:18" x14ac:dyDescent="0.25">
      <c r="A19" s="9" t="s">
        <v>106</v>
      </c>
      <c r="B19" s="1">
        <v>5.4574057524801912E-2</v>
      </c>
      <c r="C19" s="1">
        <v>5.7676186873135957E-2</v>
      </c>
      <c r="D19" s="1">
        <v>5.8157295760437995E-2</v>
      </c>
      <c r="E19" s="1">
        <v>5.9139699170561055E-2</v>
      </c>
      <c r="F19" s="1">
        <v>5.955539800323225E-2</v>
      </c>
      <c r="G19" s="1">
        <v>6.046593854019551E-2</v>
      </c>
      <c r="H19" s="1">
        <v>6.4113318287698215E-2</v>
      </c>
      <c r="I19" s="1">
        <v>6.5777813845873417E-2</v>
      </c>
      <c r="J19" s="1">
        <v>7.6916067421187048E-2</v>
      </c>
      <c r="K19" s="1">
        <v>8.0459961316235853E-2</v>
      </c>
      <c r="L19" s="1">
        <v>8.3204202919441E-2</v>
      </c>
      <c r="M19" s="1">
        <v>8.3939411279105383E-2</v>
      </c>
      <c r="N19" s="1">
        <v>8.801377478084961E-2</v>
      </c>
      <c r="O19" s="1">
        <v>8.9746744196538344E-2</v>
      </c>
      <c r="P19" s="1"/>
      <c r="Q19" s="9"/>
      <c r="R19" s="9"/>
    </row>
    <row r="20" spans="1:18" x14ac:dyDescent="0.25">
      <c r="A20" s="9" t="s">
        <v>110</v>
      </c>
      <c r="B20" s="1">
        <v>1.8764760108335725</v>
      </c>
      <c r="C20" s="1">
        <v>1.9784888883120504</v>
      </c>
      <c r="D20" s="1">
        <v>2.0068763229999358</v>
      </c>
      <c r="E20" s="1">
        <v>2.02651030107342</v>
      </c>
      <c r="F20" s="1">
        <v>2.0692683257946509</v>
      </c>
      <c r="G20" s="1">
        <v>2.0900424495079291</v>
      </c>
      <c r="H20" s="1">
        <v>2.1252655759982</v>
      </c>
      <c r="I20" s="1">
        <v>2.1462805898574588</v>
      </c>
      <c r="J20" s="1">
        <v>2.2203325678547094</v>
      </c>
      <c r="K20" s="1">
        <v>2.3930274077722729</v>
      </c>
      <c r="L20" s="1">
        <v>2.4916223912938551</v>
      </c>
      <c r="M20" s="1">
        <v>2.5061891177724673</v>
      </c>
      <c r="N20" s="1">
        <v>2.5813537094266819</v>
      </c>
      <c r="O20" s="1">
        <v>2.5873335752464817</v>
      </c>
      <c r="P20" s="1"/>
      <c r="Q20" s="9"/>
      <c r="R20" s="9"/>
    </row>
    <row r="21" spans="1:18" x14ac:dyDescent="0.25">
      <c r="A21" s="9" t="s">
        <v>105</v>
      </c>
      <c r="B21" s="1">
        <v>2.0321290744456375</v>
      </c>
      <c r="C21" s="1">
        <v>2.063462645530489</v>
      </c>
      <c r="D21" s="1">
        <v>2.0788626036021935</v>
      </c>
      <c r="E21" s="1">
        <v>2.092420976159747</v>
      </c>
      <c r="F21" s="1">
        <v>2.1033215276987001</v>
      </c>
      <c r="G21" s="1">
        <v>2.1162381490234417</v>
      </c>
      <c r="H21" s="1">
        <v>2.124118186681053</v>
      </c>
      <c r="I21" s="1">
        <v>2.1328551340155024</v>
      </c>
      <c r="J21" s="1">
        <v>2.1563459385226875</v>
      </c>
      <c r="K21" s="1">
        <v>2.1723359501135744</v>
      </c>
      <c r="L21" s="1">
        <v>2.1853836592384206</v>
      </c>
      <c r="M21" s="1">
        <v>2.2049984618274343</v>
      </c>
      <c r="N21" s="1">
        <v>2.2187098023823828</v>
      </c>
      <c r="O21" s="1">
        <v>2.2189783897773689</v>
      </c>
      <c r="P21" s="1"/>
      <c r="Q21" s="9"/>
      <c r="R21" s="9"/>
    </row>
    <row r="22" spans="1:18" x14ac:dyDescent="0.25">
      <c r="A22" s="9" t="s">
        <v>107</v>
      </c>
      <c r="B22" s="1">
        <v>1.1697541592835112</v>
      </c>
      <c r="C22" s="1">
        <v>1.2601534431518973</v>
      </c>
      <c r="D22" s="1">
        <v>1.2968971385801182</v>
      </c>
      <c r="E22" s="1">
        <v>1.3002805194859488</v>
      </c>
      <c r="F22" s="1">
        <v>1.3033741700443626</v>
      </c>
      <c r="G22" s="1">
        <v>1.3171358422739865</v>
      </c>
      <c r="H22" s="1">
        <v>1.3465291198737721</v>
      </c>
      <c r="I22" s="1">
        <v>1.3855009652689778</v>
      </c>
      <c r="J22" s="1">
        <v>1.4811165001032909</v>
      </c>
      <c r="K22" s="1">
        <v>1.6210629005224082</v>
      </c>
      <c r="L22" s="1">
        <v>1.6549467664298236</v>
      </c>
      <c r="M22" s="1">
        <v>1.6962114302624545</v>
      </c>
      <c r="N22" s="1">
        <v>1.8025446490199892</v>
      </c>
      <c r="O22" s="1">
        <v>1.7087248785385454</v>
      </c>
      <c r="P22" s="1"/>
      <c r="Q22" s="9"/>
      <c r="R22" s="9"/>
    </row>
    <row r="23" spans="1:18" x14ac:dyDescent="0.25">
      <c r="A23" s="10" t="s">
        <v>125</v>
      </c>
      <c r="B23" s="1">
        <v>39.082676482103501</v>
      </c>
      <c r="C23" s="1">
        <v>39.634105511350825</v>
      </c>
      <c r="D23" s="1">
        <v>39.739124007590604</v>
      </c>
      <c r="E23" s="1">
        <v>39.758177891914428</v>
      </c>
      <c r="F23" s="1">
        <v>39.834505454837839</v>
      </c>
      <c r="G23" s="1">
        <v>39.886569620916418</v>
      </c>
      <c r="H23" s="1">
        <v>39.991182972358025</v>
      </c>
      <c r="I23" s="1">
        <v>40.216447077351113</v>
      </c>
      <c r="J23" s="1">
        <v>40.413823987193531</v>
      </c>
      <c r="K23" s="1">
        <v>40.983518191561181</v>
      </c>
      <c r="L23" s="1">
        <v>41.135005893158834</v>
      </c>
      <c r="M23" s="1">
        <v>41.30546956698484</v>
      </c>
      <c r="N23" s="1">
        <v>41.491620407321598</v>
      </c>
      <c r="O23" s="1">
        <v>41.810858652201496</v>
      </c>
      <c r="P23" s="1"/>
      <c r="Q23" s="9"/>
      <c r="R23" s="9"/>
    </row>
    <row r="24" spans="1:18" x14ac:dyDescent="0.25">
      <c r="A24" s="9"/>
      <c r="B24" s="9"/>
      <c r="C24" s="9"/>
      <c r="D24" s="9"/>
      <c r="E24" s="9"/>
      <c r="F24" s="9"/>
      <c r="G24" s="9"/>
      <c r="H24" s="9"/>
      <c r="I24" s="9"/>
      <c r="J24" s="9"/>
      <c r="K24" s="9"/>
      <c r="M24" s="9"/>
      <c r="N24" s="9"/>
      <c r="O24" s="9"/>
      <c r="P24" s="9"/>
      <c r="Q24" s="9"/>
      <c r="R24" s="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Q84"/>
  <sheetViews>
    <sheetView workbookViewId="0"/>
  </sheetViews>
  <sheetFormatPr defaultColWidth="9.140625" defaultRowHeight="15" x14ac:dyDescent="0.25"/>
  <cols>
    <col min="1" max="1" width="24.28515625" style="12" customWidth="1"/>
    <col min="2" max="2" width="26.42578125" style="12" customWidth="1"/>
    <col min="3" max="16" width="9" style="12" customWidth="1"/>
    <col min="17" max="16384" width="9.140625" style="12"/>
  </cols>
  <sheetData>
    <row r="1" spans="1:17" x14ac:dyDescent="0.25">
      <c r="A1" s="34"/>
      <c r="C1" s="22" t="s">
        <v>219</v>
      </c>
    </row>
    <row r="2" spans="1:17" s="25" customFormat="1" x14ac:dyDescent="0.25">
      <c r="A2" s="23" t="s">
        <v>163</v>
      </c>
      <c r="B2" s="24" t="s">
        <v>155</v>
      </c>
      <c r="C2" s="24" t="s">
        <v>112</v>
      </c>
      <c r="D2" s="24" t="s">
        <v>113</v>
      </c>
      <c r="E2" s="24" t="s">
        <v>114</v>
      </c>
      <c r="F2" s="24" t="s">
        <v>115</v>
      </c>
      <c r="G2" s="24" t="s">
        <v>116</v>
      </c>
      <c r="H2" s="24" t="s">
        <v>117</v>
      </c>
      <c r="I2" s="24" t="s">
        <v>118</v>
      </c>
      <c r="J2" s="24" t="s">
        <v>119</v>
      </c>
      <c r="K2" s="24" t="s">
        <v>120</v>
      </c>
      <c r="L2" s="24" t="s">
        <v>121</v>
      </c>
      <c r="M2" s="24" t="s">
        <v>122</v>
      </c>
      <c r="N2" s="24" t="s">
        <v>123</v>
      </c>
      <c r="O2" s="24" t="s">
        <v>124</v>
      </c>
      <c r="P2" s="24" t="s">
        <v>174</v>
      </c>
    </row>
    <row r="3" spans="1:17" x14ac:dyDescent="0.25">
      <c r="A3" s="11" t="s">
        <v>108</v>
      </c>
      <c r="B3" s="11" t="s">
        <v>180</v>
      </c>
      <c r="C3" s="12">
        <v>184.396012165</v>
      </c>
      <c r="D3" s="12">
        <v>345.97401668500004</v>
      </c>
      <c r="E3" s="12">
        <v>352.85485703699902</v>
      </c>
      <c r="F3" s="12">
        <v>352.857733215</v>
      </c>
      <c r="G3" s="12">
        <v>233.93273756300002</v>
      </c>
      <c r="H3" s="12">
        <v>353.50226751700001</v>
      </c>
      <c r="I3" s="12">
        <v>324.68073822599899</v>
      </c>
      <c r="J3" s="12">
        <v>375.260700294</v>
      </c>
      <c r="K3" s="12">
        <v>430.53223450499905</v>
      </c>
      <c r="L3" s="12">
        <v>384.88089606400001</v>
      </c>
      <c r="M3" s="12">
        <v>324.94676731099901</v>
      </c>
      <c r="N3" s="12">
        <v>313.20522358599902</v>
      </c>
      <c r="O3" s="12">
        <v>446.12797947500002</v>
      </c>
      <c r="P3" s="12">
        <v>261.16797998100003</v>
      </c>
      <c r="Q3" s="11"/>
    </row>
    <row r="4" spans="1:17" x14ac:dyDescent="0.25">
      <c r="A4" s="11" t="s">
        <v>108</v>
      </c>
      <c r="B4" s="11" t="s">
        <v>103</v>
      </c>
      <c r="C4" s="12">
        <v>5.2445426591900004</v>
      </c>
      <c r="D4" s="12">
        <v>10.6872583069</v>
      </c>
      <c r="E4" s="12">
        <v>10.6872583069</v>
      </c>
      <c r="F4" s="12">
        <v>17.4063982815</v>
      </c>
      <c r="G4" s="12">
        <v>17.4063982815</v>
      </c>
      <c r="H4" s="12">
        <v>17.4063982815</v>
      </c>
      <c r="I4" s="12">
        <v>17.4063982815</v>
      </c>
      <c r="J4" s="12">
        <v>17.4063982815</v>
      </c>
      <c r="K4" s="12">
        <v>17.4063982815</v>
      </c>
      <c r="L4" s="12">
        <v>22.711809491899999</v>
      </c>
      <c r="M4" s="12">
        <v>23.192420661699899</v>
      </c>
      <c r="N4" s="12">
        <v>23.192420661699899</v>
      </c>
      <c r="O4" s="12">
        <v>23.192420661699899</v>
      </c>
      <c r="P4" s="12">
        <v>23.192420661699899</v>
      </c>
      <c r="Q4" s="11"/>
    </row>
    <row r="5" spans="1:17" x14ac:dyDescent="0.25">
      <c r="A5" s="11" t="s">
        <v>108</v>
      </c>
      <c r="B5" s="11" t="s">
        <v>10</v>
      </c>
      <c r="C5" s="12">
        <v>0</v>
      </c>
      <c r="D5" s="12">
        <v>0</v>
      </c>
      <c r="E5" s="12">
        <v>0</v>
      </c>
      <c r="F5" s="12">
        <v>0</v>
      </c>
      <c r="G5" s="12">
        <v>4673.8949710500001</v>
      </c>
      <c r="H5" s="12">
        <v>0</v>
      </c>
      <c r="I5" s="12">
        <v>0</v>
      </c>
      <c r="J5" s="12">
        <v>0</v>
      </c>
      <c r="K5" s="12">
        <v>0</v>
      </c>
      <c r="L5" s="12">
        <v>3252.3199323100002</v>
      </c>
      <c r="M5" s="12">
        <v>834.31509048899898</v>
      </c>
      <c r="N5" s="12">
        <v>7138.1262614800007</v>
      </c>
      <c r="O5" s="12">
        <v>2.0981452509399898</v>
      </c>
      <c r="P5" s="12">
        <v>5532.6321724899999</v>
      </c>
      <c r="Q5" s="11"/>
    </row>
    <row r="6" spans="1:17" x14ac:dyDescent="0.25">
      <c r="A6" s="11" t="s">
        <v>108</v>
      </c>
      <c r="B6" s="11" t="s">
        <v>184</v>
      </c>
      <c r="C6" s="12">
        <v>18803.091764700002</v>
      </c>
      <c r="D6" s="12">
        <v>18836.685045199902</v>
      </c>
      <c r="E6" s="12">
        <v>18860.8567845</v>
      </c>
      <c r="F6" s="12">
        <v>18851.815739700003</v>
      </c>
      <c r="G6" s="12">
        <v>12634.592780999999</v>
      </c>
      <c r="H6" s="12">
        <v>18863.904964599998</v>
      </c>
      <c r="I6" s="12">
        <v>18863.923416900001</v>
      </c>
      <c r="J6" s="12">
        <v>18865.907270899901</v>
      </c>
      <c r="K6" s="12">
        <v>18856.142600400002</v>
      </c>
      <c r="L6" s="12">
        <v>14950.3722676</v>
      </c>
      <c r="M6" s="12">
        <v>17615.8807886</v>
      </c>
      <c r="N6" s="12">
        <v>11436.889374300001</v>
      </c>
      <c r="O6" s="12">
        <v>18889.2570687999</v>
      </c>
      <c r="P6" s="12">
        <v>12652.6183095</v>
      </c>
      <c r="Q6" s="11"/>
    </row>
    <row r="7" spans="1:17" x14ac:dyDescent="0.25">
      <c r="A7" s="11" t="s">
        <v>108</v>
      </c>
      <c r="B7" s="11" t="s">
        <v>78</v>
      </c>
      <c r="C7" s="12">
        <v>97.477767295699906</v>
      </c>
      <c r="D7" s="12">
        <v>101.93162050799999</v>
      </c>
      <c r="E7" s="12">
        <v>101.89908943900001</v>
      </c>
      <c r="F7" s="12">
        <v>104.084152749</v>
      </c>
      <c r="G7" s="12">
        <v>466.47395832000001</v>
      </c>
      <c r="H7" s="12">
        <v>104.423033953</v>
      </c>
      <c r="I7" s="12">
        <v>106.33499070900001</v>
      </c>
      <c r="J7" s="12">
        <v>104.423033953</v>
      </c>
      <c r="K7" s="12">
        <v>115.33794342199899</v>
      </c>
      <c r="L7" s="12">
        <v>369.804003352</v>
      </c>
      <c r="M7" s="12">
        <v>165.20103662099902</v>
      </c>
      <c r="N7" s="12">
        <v>240.86450270899999</v>
      </c>
      <c r="O7" s="12">
        <v>116.96792904900001</v>
      </c>
      <c r="P7" s="12">
        <v>585.12922445599906</v>
      </c>
      <c r="Q7" s="11"/>
    </row>
    <row r="8" spans="1:17" x14ac:dyDescent="0.25">
      <c r="A8" s="11" t="s">
        <v>108</v>
      </c>
      <c r="B8" s="11" t="s">
        <v>84</v>
      </c>
      <c r="C8" s="12">
        <v>23.694213740800002</v>
      </c>
      <c r="D8" s="12">
        <v>23.694213740800002</v>
      </c>
      <c r="E8" s="12">
        <v>23.694213740800002</v>
      </c>
      <c r="F8" s="12">
        <v>23.694213740800002</v>
      </c>
      <c r="G8" s="12">
        <v>1313.1258166499999</v>
      </c>
      <c r="H8" s="12">
        <v>23.694213740800002</v>
      </c>
      <c r="I8" s="12">
        <v>23.694213740800002</v>
      </c>
      <c r="J8" s="12">
        <v>23.694213740800002</v>
      </c>
      <c r="K8" s="12">
        <v>23.694213740800002</v>
      </c>
      <c r="L8" s="12">
        <v>500.58194037300001</v>
      </c>
      <c r="M8" s="12">
        <v>449.84338623599905</v>
      </c>
      <c r="N8" s="12">
        <v>338.97590847800001</v>
      </c>
      <c r="O8" s="12">
        <v>23.694213740800002</v>
      </c>
      <c r="P8" s="12">
        <v>563.65675355000008</v>
      </c>
      <c r="Q8" s="11"/>
    </row>
    <row r="9" spans="1:17" x14ac:dyDescent="0.25">
      <c r="A9" s="11" t="s">
        <v>109</v>
      </c>
      <c r="B9" s="11" t="s">
        <v>185</v>
      </c>
      <c r="C9" s="12">
        <v>3270.0547332199903</v>
      </c>
      <c r="D9" s="12">
        <v>3921.9667771700001</v>
      </c>
      <c r="E9" s="12">
        <v>4285.7508117799898</v>
      </c>
      <c r="F9" s="12">
        <v>4334.6042281599903</v>
      </c>
      <c r="G9" s="12">
        <v>4608.19280626</v>
      </c>
      <c r="H9" s="12">
        <v>4612.46376503999</v>
      </c>
      <c r="I9" s="12">
        <v>4613.0845882399899</v>
      </c>
      <c r="J9" s="12">
        <v>4655.4493622500004</v>
      </c>
      <c r="K9" s="12">
        <v>5079.9571959200002</v>
      </c>
      <c r="L9" s="12">
        <v>5161.0050087700001</v>
      </c>
      <c r="M9" s="12">
        <v>5327.06401714</v>
      </c>
      <c r="N9" s="12">
        <v>5442.7457312700008</v>
      </c>
      <c r="O9" s="12">
        <v>5529.17756266999</v>
      </c>
      <c r="P9" s="12">
        <v>5525.8836523599903</v>
      </c>
      <c r="Q9" s="11"/>
    </row>
    <row r="10" spans="1:17" x14ac:dyDescent="0.25">
      <c r="A10" s="11" t="s">
        <v>223</v>
      </c>
      <c r="B10" s="11" t="s">
        <v>1</v>
      </c>
      <c r="C10" s="12">
        <v>3.6801318001500003</v>
      </c>
      <c r="D10" s="12">
        <v>4.1485280475400002</v>
      </c>
      <c r="E10" s="12">
        <v>4.1485280475400002</v>
      </c>
      <c r="F10" s="12">
        <v>4.1485280475400002</v>
      </c>
      <c r="G10" s="12">
        <v>4.1485280475400002</v>
      </c>
      <c r="H10" s="12">
        <v>4.1485280475400002</v>
      </c>
      <c r="I10" s="12">
        <v>4.1485280475400002</v>
      </c>
      <c r="J10" s="12">
        <v>5.1554977712599905</v>
      </c>
      <c r="K10" s="12">
        <v>5.1539390946300001</v>
      </c>
      <c r="L10" s="12">
        <v>4.1734670318800005</v>
      </c>
      <c r="M10" s="12">
        <v>4.1712524149899899</v>
      </c>
      <c r="N10" s="12">
        <v>4.1712524149899899</v>
      </c>
      <c r="O10" s="12">
        <v>4.1712524149899899</v>
      </c>
      <c r="P10" s="12">
        <v>4.31370092176999</v>
      </c>
      <c r="Q10" s="11"/>
    </row>
    <row r="11" spans="1:17" x14ac:dyDescent="0.25">
      <c r="A11" s="11" t="s">
        <v>223</v>
      </c>
      <c r="B11" s="11" t="s">
        <v>3</v>
      </c>
      <c r="C11" s="12">
        <v>35.2947190707999</v>
      </c>
      <c r="D11" s="12">
        <v>37.742952885800001</v>
      </c>
      <c r="E11" s="12">
        <v>37.742952885800001</v>
      </c>
      <c r="F11" s="12">
        <v>40.939225222800005</v>
      </c>
      <c r="G11" s="12">
        <v>45.8584638106</v>
      </c>
      <c r="H11" s="12">
        <v>46.482965959799998</v>
      </c>
      <c r="I11" s="12">
        <v>46.482965959799998</v>
      </c>
      <c r="J11" s="12">
        <v>46.482965959799998</v>
      </c>
      <c r="K11" s="12">
        <v>46.485445296400002</v>
      </c>
      <c r="L11" s="12">
        <v>48.478144371199896</v>
      </c>
      <c r="M11" s="12">
        <v>54.758974255399998</v>
      </c>
      <c r="N11" s="12">
        <v>54.869144029899999</v>
      </c>
      <c r="O11" s="12">
        <v>55.172787063300007</v>
      </c>
      <c r="P11" s="12">
        <v>55.628727251799909</v>
      </c>
      <c r="Q11" s="11"/>
    </row>
    <row r="12" spans="1:17" x14ac:dyDescent="0.25">
      <c r="A12" s="11" t="s">
        <v>223</v>
      </c>
      <c r="B12" s="11" t="s">
        <v>2</v>
      </c>
      <c r="C12" s="12">
        <v>16.354751092800001</v>
      </c>
      <c r="D12" s="12">
        <v>16.354751092800001</v>
      </c>
      <c r="E12" s="12">
        <v>16.354751092800001</v>
      </c>
      <c r="F12" s="12">
        <v>16.354751092800001</v>
      </c>
      <c r="G12" s="12">
        <v>17.279138592799999</v>
      </c>
      <c r="H12" s="12">
        <v>17.279138592799999</v>
      </c>
      <c r="I12" s="12">
        <v>17.279138592799999</v>
      </c>
      <c r="J12" s="12">
        <v>16.272168869000001</v>
      </c>
      <c r="K12" s="12">
        <v>16.2718861861999</v>
      </c>
      <c r="L12" s="12">
        <v>16.2718861861999</v>
      </c>
      <c r="M12" s="12">
        <v>16.272168869000001</v>
      </c>
      <c r="N12" s="12">
        <v>16.272168869000001</v>
      </c>
      <c r="O12" s="12">
        <v>16.272168869000001</v>
      </c>
      <c r="P12" s="12">
        <v>16.272168869000001</v>
      </c>
      <c r="Q12" s="11"/>
    </row>
    <row r="13" spans="1:17" x14ac:dyDescent="0.25">
      <c r="A13" s="11" t="s">
        <v>223</v>
      </c>
      <c r="B13" s="11" t="s">
        <v>6</v>
      </c>
      <c r="C13" s="12">
        <v>2.0463444380500002</v>
      </c>
      <c r="D13" s="12">
        <v>2.0463444389299901</v>
      </c>
      <c r="E13" s="12">
        <v>2.0463444389299901</v>
      </c>
      <c r="F13" s="12">
        <v>2.04634443546</v>
      </c>
      <c r="G13" s="12">
        <v>2.0463444389299901</v>
      </c>
      <c r="H13" s="12">
        <v>2.0463444389299901</v>
      </c>
      <c r="I13" s="12">
        <v>2.0463444389299901</v>
      </c>
      <c r="J13" s="12">
        <v>2.0463444389299901</v>
      </c>
      <c r="K13" s="12">
        <v>2.04634444308999</v>
      </c>
      <c r="L13" s="12">
        <v>2.09208700993999</v>
      </c>
      <c r="M13" s="12">
        <v>2.76385073324</v>
      </c>
      <c r="N13" s="12">
        <v>2.7638507327899902</v>
      </c>
      <c r="O13" s="12">
        <v>2.7638507330099999</v>
      </c>
      <c r="P13" s="12">
        <v>2.76385073311</v>
      </c>
      <c r="Q13" s="11"/>
    </row>
    <row r="14" spans="1:17" x14ac:dyDescent="0.25">
      <c r="A14" s="11" t="s">
        <v>223</v>
      </c>
      <c r="B14" s="11" t="s">
        <v>12</v>
      </c>
      <c r="C14" s="12">
        <v>40.758488876900003</v>
      </c>
      <c r="D14" s="12">
        <v>44.143570154999999</v>
      </c>
      <c r="E14" s="12">
        <v>44.828063187399998</v>
      </c>
      <c r="F14" s="12">
        <v>45.488967273200004</v>
      </c>
      <c r="G14" s="12">
        <v>47.8395388892</v>
      </c>
      <c r="H14" s="12">
        <v>47.8395388892</v>
      </c>
      <c r="I14" s="12">
        <v>47.8395388892</v>
      </c>
      <c r="J14" s="12">
        <v>47.8395388892</v>
      </c>
      <c r="K14" s="12">
        <v>49.219957942299899</v>
      </c>
      <c r="L14" s="12">
        <v>49.829369975500001</v>
      </c>
      <c r="M14" s="12">
        <v>45.833664206099897</v>
      </c>
      <c r="N14" s="12">
        <v>45.833726069899896</v>
      </c>
      <c r="O14" s="12">
        <v>48.220822824400003</v>
      </c>
      <c r="P14" s="12">
        <v>48.7571181287</v>
      </c>
      <c r="Q14" s="11"/>
    </row>
    <row r="15" spans="1:17" x14ac:dyDescent="0.25">
      <c r="A15" s="11" t="s">
        <v>223</v>
      </c>
      <c r="B15" s="11" t="s">
        <v>19</v>
      </c>
      <c r="C15" s="12">
        <v>0</v>
      </c>
      <c r="D15" s="12">
        <v>0</v>
      </c>
      <c r="E15" s="12">
        <v>0</v>
      </c>
      <c r="F15" s="12">
        <v>0</v>
      </c>
      <c r="G15" s="12">
        <v>0</v>
      </c>
      <c r="H15" s="12">
        <v>0</v>
      </c>
      <c r="I15" s="12">
        <v>0</v>
      </c>
      <c r="J15" s="12">
        <v>0</v>
      </c>
      <c r="K15" s="12">
        <v>0</v>
      </c>
      <c r="L15" s="12">
        <v>1.01380137134</v>
      </c>
      <c r="M15" s="12">
        <v>1.01380137134</v>
      </c>
      <c r="N15" s="12">
        <v>7.5547015540099904</v>
      </c>
      <c r="O15" s="12">
        <v>7.5547015540099904</v>
      </c>
      <c r="P15" s="12">
        <v>7.5547015540099904</v>
      </c>
      <c r="Q15" s="11"/>
    </row>
    <row r="16" spans="1:17" x14ac:dyDescent="0.25">
      <c r="A16" s="11" t="s">
        <v>223</v>
      </c>
      <c r="B16" s="11" t="s">
        <v>32</v>
      </c>
      <c r="C16" s="12">
        <v>6.54090018266999</v>
      </c>
      <c r="D16" s="12">
        <v>6.54090018266999</v>
      </c>
      <c r="E16" s="12">
        <v>6.54090018266999</v>
      </c>
      <c r="F16" s="12">
        <v>6.54090018266999</v>
      </c>
      <c r="G16" s="12">
        <v>6.54090018266999</v>
      </c>
      <c r="H16" s="12">
        <v>6.54090018266999</v>
      </c>
      <c r="I16" s="12">
        <v>6.54090018266999</v>
      </c>
      <c r="J16" s="12">
        <v>6.54090018266999</v>
      </c>
      <c r="K16" s="12">
        <v>6.54090018266999</v>
      </c>
      <c r="L16" s="12">
        <v>6.54090018266999</v>
      </c>
      <c r="M16" s="12">
        <v>6.54090018266999</v>
      </c>
      <c r="N16" s="12">
        <v>0</v>
      </c>
      <c r="O16" s="12">
        <v>0</v>
      </c>
      <c r="P16" s="12">
        <v>0</v>
      </c>
      <c r="Q16" s="11"/>
    </row>
    <row r="17" spans="1:17" x14ac:dyDescent="0.25">
      <c r="A17" s="11" t="s">
        <v>223</v>
      </c>
      <c r="B17" s="11" t="s">
        <v>81</v>
      </c>
      <c r="C17" s="12">
        <v>3.8476861577999903</v>
      </c>
      <c r="D17" s="12">
        <v>3.8476861577999903</v>
      </c>
      <c r="E17" s="12">
        <v>4.5033718115900001</v>
      </c>
      <c r="F17" s="12">
        <v>4.5033718115900001</v>
      </c>
      <c r="G17" s="12">
        <v>4.5033718115900001</v>
      </c>
      <c r="H17" s="12">
        <v>4.5033718115900001</v>
      </c>
      <c r="I17" s="12">
        <v>4.5033718115900001</v>
      </c>
      <c r="J17" s="12">
        <v>4.5033718115900001</v>
      </c>
      <c r="K17" s="12">
        <v>5.65771696624999</v>
      </c>
      <c r="L17" s="12">
        <v>6.1057363066599999</v>
      </c>
      <c r="M17" s="12">
        <v>6.1064446879199901</v>
      </c>
      <c r="N17" s="12">
        <v>6.1064446879199901</v>
      </c>
      <c r="O17" s="12">
        <v>6.1064446879199901</v>
      </c>
      <c r="P17" s="12">
        <v>13.945346203200002</v>
      </c>
      <c r="Q17" s="11"/>
    </row>
    <row r="18" spans="1:17" x14ac:dyDescent="0.25">
      <c r="A18" s="11" t="s">
        <v>223</v>
      </c>
      <c r="B18" s="11" t="s">
        <v>207</v>
      </c>
      <c r="C18" s="12">
        <v>3.0137789338699998</v>
      </c>
      <c r="D18" s="12">
        <v>3.0137789338699998</v>
      </c>
      <c r="E18" s="12">
        <v>3.0137789338699998</v>
      </c>
      <c r="F18" s="12">
        <v>3.3386776368400004</v>
      </c>
      <c r="G18" s="12">
        <v>3.3386776368400004</v>
      </c>
      <c r="H18" s="12">
        <v>3.3386776368400004</v>
      </c>
      <c r="I18" s="12">
        <v>3.3386776368400004</v>
      </c>
      <c r="J18" s="12">
        <v>3.3386776368400004</v>
      </c>
      <c r="K18" s="12">
        <v>3.7320664564699904</v>
      </c>
      <c r="L18" s="12">
        <v>3.9977762629199898</v>
      </c>
      <c r="M18" s="12">
        <v>7.4442556767000001</v>
      </c>
      <c r="N18" s="12">
        <v>7.6714761783299892</v>
      </c>
      <c r="O18" s="12">
        <v>7.6714761783299892</v>
      </c>
      <c r="P18" s="12">
        <v>0</v>
      </c>
      <c r="Q18" s="11"/>
    </row>
    <row r="19" spans="1:17" x14ac:dyDescent="0.25">
      <c r="A19" s="11" t="s">
        <v>110</v>
      </c>
      <c r="B19" s="11" t="s">
        <v>186</v>
      </c>
      <c r="C19" s="12">
        <v>2471.3555438200001</v>
      </c>
      <c r="D19" s="12">
        <v>2486.8774589999998</v>
      </c>
      <c r="E19" s="12">
        <v>2481.48569261999</v>
      </c>
      <c r="F19" s="12">
        <v>2476.4766918599998</v>
      </c>
      <c r="G19" s="12">
        <v>2480.10778742</v>
      </c>
      <c r="H19" s="12">
        <v>2483.5940979699899</v>
      </c>
      <c r="I19" s="12">
        <v>2505.5444399500002</v>
      </c>
      <c r="J19" s="12">
        <v>2503.20525911</v>
      </c>
      <c r="K19" s="12">
        <v>2496.6711288800002</v>
      </c>
      <c r="L19" s="12">
        <v>2526.0560350699902</v>
      </c>
      <c r="M19" s="12">
        <v>2540.2338776900001</v>
      </c>
      <c r="N19" s="12">
        <v>2540.4717891600003</v>
      </c>
      <c r="O19" s="12">
        <v>2545.0219842199999</v>
      </c>
      <c r="P19" s="12">
        <v>2525.7276487399899</v>
      </c>
      <c r="Q19" s="11"/>
    </row>
    <row r="20" spans="1:17" x14ac:dyDescent="0.25">
      <c r="A20" s="11" t="s">
        <v>110</v>
      </c>
      <c r="B20" s="11" t="s">
        <v>17</v>
      </c>
      <c r="C20" s="12">
        <v>1.15689763563</v>
      </c>
      <c r="D20" s="12">
        <v>1.15689763563</v>
      </c>
      <c r="E20" s="12">
        <v>1.15689763563</v>
      </c>
      <c r="F20" s="12">
        <v>1.15689763563</v>
      </c>
      <c r="G20" s="12">
        <v>1.15689763563</v>
      </c>
      <c r="H20" s="12">
        <v>1.15689763563</v>
      </c>
      <c r="I20" s="12">
        <v>1.15689763563</v>
      </c>
      <c r="J20" s="12">
        <v>1.15689763563</v>
      </c>
      <c r="K20" s="12">
        <v>1.15689763563</v>
      </c>
      <c r="L20" s="12">
        <v>1.15689763563</v>
      </c>
      <c r="M20" s="12">
        <v>1.15689763563</v>
      </c>
      <c r="N20" s="12">
        <v>1.15689763563</v>
      </c>
      <c r="O20" s="12">
        <v>1.15689763563</v>
      </c>
      <c r="P20" s="12">
        <v>2.7553160357699902</v>
      </c>
      <c r="Q20" s="11"/>
    </row>
    <row r="21" spans="1:17" x14ac:dyDescent="0.25">
      <c r="A21" s="11" t="s">
        <v>110</v>
      </c>
      <c r="B21" s="11" t="s">
        <v>21</v>
      </c>
      <c r="C21" s="12">
        <v>0.115836609251999</v>
      </c>
      <c r="D21" s="12">
        <v>0.115836609251999</v>
      </c>
      <c r="E21" s="12">
        <v>0.115836609251999</v>
      </c>
      <c r="F21" s="12">
        <v>0.115836609251999</v>
      </c>
      <c r="G21" s="12">
        <v>0.115836609251999</v>
      </c>
      <c r="H21" s="12">
        <v>0.115836609251999</v>
      </c>
      <c r="I21" s="12">
        <v>0.115836609251999</v>
      </c>
      <c r="J21" s="12">
        <v>0.115836609251999</v>
      </c>
      <c r="K21" s="12">
        <v>0.97191249055900009</v>
      </c>
      <c r="L21" s="12">
        <v>0.97191249055900009</v>
      </c>
      <c r="M21" s="12">
        <v>0.97191249055900009</v>
      </c>
      <c r="N21" s="12">
        <v>1.2826755024500001</v>
      </c>
      <c r="O21" s="12">
        <v>1.2826755024500001</v>
      </c>
      <c r="P21" s="12">
        <v>1.4348689832899999</v>
      </c>
      <c r="Q21" s="11"/>
    </row>
    <row r="22" spans="1:17" x14ac:dyDescent="0.25">
      <c r="A22" s="11" t="s">
        <v>110</v>
      </c>
      <c r="B22" s="11" t="s">
        <v>29</v>
      </c>
      <c r="C22" s="12">
        <v>405.965753425</v>
      </c>
      <c r="D22" s="12">
        <v>439.731683433</v>
      </c>
      <c r="E22" s="12">
        <v>439.69375727599896</v>
      </c>
      <c r="F22" s="12">
        <v>440.10654715799905</v>
      </c>
      <c r="G22" s="12">
        <v>441.94323235299902</v>
      </c>
      <c r="H22" s="12">
        <v>442.02192385799901</v>
      </c>
      <c r="I22" s="12">
        <v>467.22987189600002</v>
      </c>
      <c r="J22" s="12">
        <v>476.50770902399898</v>
      </c>
      <c r="K22" s="12">
        <v>485.045630394</v>
      </c>
      <c r="L22" s="12">
        <v>510.050890570999</v>
      </c>
      <c r="M22" s="12">
        <v>523.96673202199997</v>
      </c>
      <c r="N22" s="12">
        <v>528.13892245500006</v>
      </c>
      <c r="O22" s="12">
        <v>539.65580415899899</v>
      </c>
      <c r="P22" s="12">
        <v>543.91858643299997</v>
      </c>
      <c r="Q22" s="11"/>
    </row>
    <row r="23" spans="1:17" x14ac:dyDescent="0.25">
      <c r="A23" s="11" t="s">
        <v>110</v>
      </c>
      <c r="B23" s="11" t="s">
        <v>30</v>
      </c>
      <c r="C23" s="12">
        <v>1.46511042246</v>
      </c>
      <c r="D23" s="12">
        <v>1.46511042246</v>
      </c>
      <c r="E23" s="12">
        <v>1.46511042246</v>
      </c>
      <c r="F23" s="12">
        <v>1.46511042246</v>
      </c>
      <c r="G23" s="12">
        <v>1.46511042246</v>
      </c>
      <c r="H23" s="12">
        <v>1.46511042246</v>
      </c>
      <c r="I23" s="12">
        <v>1.46511042246</v>
      </c>
      <c r="J23" s="12">
        <v>1.46511042246</v>
      </c>
      <c r="K23" s="12">
        <v>1.46511042246</v>
      </c>
      <c r="L23" s="12">
        <v>1.46511042246</v>
      </c>
      <c r="M23" s="12">
        <v>1.46511042246</v>
      </c>
      <c r="N23" s="12">
        <v>1.46511042246</v>
      </c>
      <c r="O23" s="12">
        <v>1.8199301772200001</v>
      </c>
      <c r="P23" s="12">
        <v>10.313808953200001</v>
      </c>
      <c r="Q23" s="11"/>
    </row>
    <row r="24" spans="1:17" x14ac:dyDescent="0.25">
      <c r="A24" s="11" t="s">
        <v>110</v>
      </c>
      <c r="B24" s="11" t="s">
        <v>85</v>
      </c>
      <c r="C24" s="12">
        <v>0.484821824218999</v>
      </c>
      <c r="D24" s="12">
        <v>2.90942830700999</v>
      </c>
      <c r="E24" s="12">
        <v>2.90942830700999</v>
      </c>
      <c r="F24" s="12">
        <v>0.484821824218999</v>
      </c>
      <c r="G24" s="12">
        <v>2.90942830700999</v>
      </c>
      <c r="H24" s="12">
        <v>3.00642426301</v>
      </c>
      <c r="I24" s="12">
        <v>3.00642426301</v>
      </c>
      <c r="J24" s="12">
        <v>3.00642426301</v>
      </c>
      <c r="K24" s="12">
        <v>3.00642426301</v>
      </c>
      <c r="L24" s="12">
        <v>3.00642426301</v>
      </c>
      <c r="M24" s="12">
        <v>3.00642426301</v>
      </c>
      <c r="N24" s="12">
        <v>3.00642426301</v>
      </c>
      <c r="O24" s="12">
        <v>3.00642426301</v>
      </c>
      <c r="P24" s="12">
        <v>11.9074020043</v>
      </c>
      <c r="Q24" s="11"/>
    </row>
    <row r="25" spans="1:17" x14ac:dyDescent="0.25">
      <c r="A25" s="11" t="s">
        <v>110</v>
      </c>
      <c r="B25" s="11" t="s">
        <v>210</v>
      </c>
      <c r="C25" s="12">
        <v>171.71326280599999</v>
      </c>
      <c r="D25" s="12">
        <v>171.62237170700001</v>
      </c>
      <c r="E25" s="12">
        <v>172.324258673</v>
      </c>
      <c r="F25" s="12">
        <v>173.76909609699899</v>
      </c>
      <c r="G25" s="12">
        <v>171.34448967500001</v>
      </c>
      <c r="H25" s="12">
        <v>172.32425870399899</v>
      </c>
      <c r="I25" s="12">
        <v>173.94916244000001</v>
      </c>
      <c r="J25" s="12">
        <v>173.94916244000001</v>
      </c>
      <c r="K25" s="12">
        <v>182.08551000999898</v>
      </c>
      <c r="L25" s="12">
        <v>188.003879256</v>
      </c>
      <c r="M25" s="12">
        <v>188.98777368999899</v>
      </c>
      <c r="N25" s="12">
        <v>188.15870227300002</v>
      </c>
      <c r="O25" s="12">
        <v>188.15868671500002</v>
      </c>
      <c r="P25" s="12">
        <v>182.836810128</v>
      </c>
      <c r="Q25" s="11"/>
    </row>
    <row r="26" spans="1:17" x14ac:dyDescent="0.25">
      <c r="A26" s="11" t="s">
        <v>110</v>
      </c>
      <c r="B26" s="11" t="s">
        <v>88</v>
      </c>
      <c r="C26" s="12">
        <v>2.04410349401999</v>
      </c>
      <c r="D26" s="12">
        <v>2.04410349401999</v>
      </c>
      <c r="E26" s="12">
        <v>2.04410349401999</v>
      </c>
      <c r="F26" s="12">
        <v>3.6992923335699901</v>
      </c>
      <c r="G26" s="12">
        <v>3.6992923335699901</v>
      </c>
      <c r="H26" s="12">
        <v>3.6992923335699901</v>
      </c>
      <c r="I26" s="12">
        <v>3.6992923335699901</v>
      </c>
      <c r="J26" s="12">
        <v>3.6992923335699901</v>
      </c>
      <c r="K26" s="12">
        <v>3.6992923335699901</v>
      </c>
      <c r="L26" s="12">
        <v>3.6992923335699901</v>
      </c>
      <c r="M26" s="12">
        <v>3.6992923335699901</v>
      </c>
      <c r="N26" s="12">
        <v>3.6992923335699901</v>
      </c>
      <c r="O26" s="12">
        <v>3.6992923335699901</v>
      </c>
      <c r="P26" s="12">
        <v>3.6992923335699901</v>
      </c>
      <c r="Q26" s="11"/>
    </row>
    <row r="27" spans="1:17" x14ac:dyDescent="0.25">
      <c r="A27" s="11" t="s">
        <v>110</v>
      </c>
      <c r="B27" s="11" t="s">
        <v>212</v>
      </c>
      <c r="C27" s="12">
        <v>14.437508124000001</v>
      </c>
      <c r="D27" s="12">
        <v>16.897201493000001</v>
      </c>
      <c r="E27" s="12">
        <v>16.762723933499899</v>
      </c>
      <c r="F27" s="12">
        <v>17.7309208126999</v>
      </c>
      <c r="G27" s="12">
        <v>17.73092085</v>
      </c>
      <c r="H27" s="12">
        <v>19.726292431400001</v>
      </c>
      <c r="I27" s="12">
        <v>20.735883164600001</v>
      </c>
      <c r="J27" s="12">
        <v>21.641055485199999</v>
      </c>
      <c r="K27" s="12">
        <v>38.596761563100003</v>
      </c>
      <c r="L27" s="12">
        <v>57.973794140400003</v>
      </c>
      <c r="M27" s="12">
        <v>62.753711415799906</v>
      </c>
      <c r="N27" s="12">
        <v>70.477462913099998</v>
      </c>
      <c r="O27" s="12">
        <v>71.309585457099899</v>
      </c>
      <c r="P27" s="12">
        <v>71.381460071499902</v>
      </c>
      <c r="Q27" s="11"/>
    </row>
    <row r="28" spans="1:17" x14ac:dyDescent="0.25">
      <c r="A28" s="11" t="s">
        <v>110</v>
      </c>
      <c r="B28" s="11" t="s">
        <v>218</v>
      </c>
      <c r="C28" s="12">
        <v>2.3630934373700003</v>
      </c>
      <c r="D28" s="12">
        <v>2.3630934373700003</v>
      </c>
      <c r="E28" s="12">
        <v>2.3630934373700003</v>
      </c>
      <c r="F28" s="12">
        <v>2.3630934373700003</v>
      </c>
      <c r="G28" s="12">
        <v>2.3630934373700003</v>
      </c>
      <c r="H28" s="12">
        <v>2.3630934373700003</v>
      </c>
      <c r="I28" s="12">
        <v>2.3630934373700003</v>
      </c>
      <c r="J28" s="12">
        <v>2.3630934373700003</v>
      </c>
      <c r="K28" s="12">
        <v>2.3630934373700003</v>
      </c>
      <c r="L28" s="12">
        <v>2.3630934373700003</v>
      </c>
      <c r="M28" s="12">
        <v>2.3630545784799999</v>
      </c>
      <c r="N28" s="12">
        <v>1.0794012693399999</v>
      </c>
      <c r="O28" s="12">
        <v>1.0794012693399999</v>
      </c>
      <c r="P28" s="12">
        <v>1.0794012693399999</v>
      </c>
      <c r="Q28" s="11"/>
    </row>
    <row r="29" spans="1:17" x14ac:dyDescent="0.25">
      <c r="A29" s="11" t="s">
        <v>110</v>
      </c>
      <c r="B29" s="11" t="s">
        <v>94</v>
      </c>
      <c r="C29" s="12">
        <v>94.653605636999998</v>
      </c>
      <c r="D29" s="12">
        <v>110.982054271</v>
      </c>
      <c r="E29" s="12">
        <v>112.85683291499902</v>
      </c>
      <c r="F29" s="12">
        <v>117.791935998</v>
      </c>
      <c r="G29" s="12">
        <v>124.93895446899901</v>
      </c>
      <c r="H29" s="12">
        <v>125.884779788</v>
      </c>
      <c r="I29" s="12">
        <v>125.884779788</v>
      </c>
      <c r="J29" s="12">
        <v>128.35427107299898</v>
      </c>
      <c r="K29" s="12">
        <v>128.30303039700001</v>
      </c>
      <c r="L29" s="12">
        <v>130.62262856099898</v>
      </c>
      <c r="M29" s="12">
        <v>152.65354344799999</v>
      </c>
      <c r="N29" s="12">
        <v>151.51706396099999</v>
      </c>
      <c r="O29" s="12">
        <v>150.90329744299899</v>
      </c>
      <c r="P29" s="12">
        <v>150.00681227999999</v>
      </c>
      <c r="Q29" s="11"/>
    </row>
    <row r="30" spans="1:17" x14ac:dyDescent="0.25">
      <c r="A30" s="11" t="s">
        <v>110</v>
      </c>
      <c r="B30" s="11" t="s">
        <v>96</v>
      </c>
      <c r="C30" s="12">
        <v>0.79927122537599893</v>
      </c>
      <c r="D30" s="12">
        <v>0.79927122537599893</v>
      </c>
      <c r="E30" s="12">
        <v>0.79927122537599893</v>
      </c>
      <c r="F30" s="12">
        <v>0.79927122537599893</v>
      </c>
      <c r="G30" s="12">
        <v>0.79927122537599893</v>
      </c>
      <c r="H30" s="12">
        <v>0.79927122537599893</v>
      </c>
      <c r="I30" s="12">
        <v>0.79927122537599893</v>
      </c>
      <c r="J30" s="12">
        <v>0.79927122537599893</v>
      </c>
      <c r="K30" s="12">
        <v>0.79927122537599893</v>
      </c>
      <c r="L30" s="12">
        <v>0.79927122537599893</v>
      </c>
      <c r="M30" s="12">
        <v>0.79927122537599893</v>
      </c>
      <c r="N30" s="12">
        <v>0.79927122537599893</v>
      </c>
      <c r="O30" s="12">
        <v>0.79927122537599893</v>
      </c>
      <c r="P30" s="12">
        <v>0.79927122537599893</v>
      </c>
      <c r="Q30" s="11"/>
    </row>
    <row r="31" spans="1:17" x14ac:dyDescent="0.25">
      <c r="A31" s="11" t="s">
        <v>110</v>
      </c>
      <c r="B31" s="11" t="s">
        <v>100</v>
      </c>
      <c r="C31" s="12">
        <v>24.401734292299899</v>
      </c>
      <c r="D31" s="12">
        <v>26.817527659099898</v>
      </c>
      <c r="E31" s="12">
        <v>26.817527659099898</v>
      </c>
      <c r="F31" s="12">
        <v>26.8930586431999</v>
      </c>
      <c r="G31" s="12">
        <v>26.893058626800002</v>
      </c>
      <c r="H31" s="12">
        <v>26.893058626800002</v>
      </c>
      <c r="I31" s="12">
        <v>26.893058626800002</v>
      </c>
      <c r="J31" s="12">
        <v>26.893058626800002</v>
      </c>
      <c r="K31" s="12">
        <v>26.893058582099901</v>
      </c>
      <c r="L31" s="12">
        <v>26.893058587499901</v>
      </c>
      <c r="M31" s="12">
        <v>14.5998548955</v>
      </c>
      <c r="N31" s="12">
        <v>14.5998548946</v>
      </c>
      <c r="O31" s="12">
        <v>14.5243239728999</v>
      </c>
      <c r="P31" s="12">
        <v>14.7243248265</v>
      </c>
      <c r="Q31" s="11"/>
    </row>
    <row r="32" spans="1:17" x14ac:dyDescent="0.25">
      <c r="A32" s="11" t="s">
        <v>110</v>
      </c>
      <c r="B32" s="11" t="s">
        <v>213</v>
      </c>
      <c r="C32" s="12">
        <v>4.5858218353299893</v>
      </c>
      <c r="D32" s="12">
        <v>4.5858218353299893</v>
      </c>
      <c r="E32" s="12">
        <v>4.5858218353299893</v>
      </c>
      <c r="F32" s="12">
        <v>4.5858218353299893</v>
      </c>
      <c r="G32" s="12">
        <v>4.5858218353299893</v>
      </c>
      <c r="H32" s="12">
        <v>4.5858218353299893</v>
      </c>
      <c r="I32" s="12">
        <v>4.5858218353299893</v>
      </c>
      <c r="J32" s="12">
        <v>4.5858218353299893</v>
      </c>
      <c r="K32" s="12">
        <v>4.5858218353299893</v>
      </c>
      <c r="L32" s="12">
        <v>4.5858218353299893</v>
      </c>
      <c r="M32" s="12">
        <v>4.5858218353299893</v>
      </c>
      <c r="N32" s="12">
        <v>4.5858218353299893</v>
      </c>
      <c r="O32" s="12">
        <v>4.5858218353299893</v>
      </c>
      <c r="P32" s="12">
        <v>4.5858218353299893</v>
      </c>
      <c r="Q32" s="11"/>
    </row>
    <row r="33" spans="1:17" x14ac:dyDescent="0.25">
      <c r="A33" s="11" t="s">
        <v>110</v>
      </c>
      <c r="B33" s="11" t="s">
        <v>101</v>
      </c>
      <c r="C33" s="12">
        <v>30.261657654899899</v>
      </c>
      <c r="D33" s="12">
        <v>40.984134623499997</v>
      </c>
      <c r="E33" s="12">
        <v>46.605966299500004</v>
      </c>
      <c r="F33" s="12">
        <v>54.380026276499898</v>
      </c>
      <c r="G33" s="12">
        <v>63.057401017300002</v>
      </c>
      <c r="H33" s="12">
        <v>63.057401017300002</v>
      </c>
      <c r="I33" s="12">
        <v>63.057401017300002</v>
      </c>
      <c r="J33" s="12">
        <v>64.3953033384999</v>
      </c>
      <c r="K33" s="12">
        <v>64.393194469499903</v>
      </c>
      <c r="L33" s="12">
        <v>65.900011350400007</v>
      </c>
      <c r="M33" s="12">
        <v>64.492258422700004</v>
      </c>
      <c r="N33" s="12">
        <v>95.743635526900007</v>
      </c>
      <c r="O33" s="12">
        <v>95.716733505700006</v>
      </c>
      <c r="P33" s="12">
        <v>95.717030845099998</v>
      </c>
      <c r="Q33" s="11"/>
    </row>
    <row r="34" spans="1:17" x14ac:dyDescent="0.25">
      <c r="A34" s="11" t="s">
        <v>110</v>
      </c>
      <c r="B34" s="11" t="s">
        <v>214</v>
      </c>
      <c r="C34" s="12">
        <v>24.5134122967</v>
      </c>
      <c r="D34" s="12">
        <v>26.164901473600001</v>
      </c>
      <c r="E34" s="12">
        <v>26.164901473600001</v>
      </c>
      <c r="F34" s="12">
        <v>26.164901510499998</v>
      </c>
      <c r="G34" s="12">
        <v>26.164901473600001</v>
      </c>
      <c r="H34" s="12">
        <v>26.164901473600001</v>
      </c>
      <c r="I34" s="12">
        <v>26.156775976799899</v>
      </c>
      <c r="J34" s="12">
        <v>26.156775976799899</v>
      </c>
      <c r="K34" s="12">
        <v>26.156775928299901</v>
      </c>
      <c r="L34" s="12">
        <v>26.156809099</v>
      </c>
      <c r="M34" s="12">
        <v>26.153766477000001</v>
      </c>
      <c r="N34" s="12">
        <v>26.408444255099898</v>
      </c>
      <c r="O34" s="12">
        <v>26.408444255099898</v>
      </c>
      <c r="P34" s="12">
        <v>26.4086167829999</v>
      </c>
      <c r="Q34" s="11"/>
    </row>
    <row r="35" spans="1:17" x14ac:dyDescent="0.25">
      <c r="A35" s="11" t="s">
        <v>110</v>
      </c>
      <c r="B35" s="11" t="s">
        <v>215</v>
      </c>
      <c r="C35" s="12">
        <v>5.3253191975099998</v>
      </c>
      <c r="D35" s="12">
        <v>7.0121608692599899</v>
      </c>
      <c r="E35" s="12">
        <v>7.0121608692599899</v>
      </c>
      <c r="F35" s="12">
        <v>8.3521736102499897</v>
      </c>
      <c r="G35" s="12">
        <v>8.7281586836799914</v>
      </c>
      <c r="H35" s="12">
        <v>8.7281586836799914</v>
      </c>
      <c r="I35" s="12">
        <v>8.7281586836799914</v>
      </c>
      <c r="J35" s="12">
        <v>8.7281586836799914</v>
      </c>
      <c r="K35" s="12">
        <v>8.7281586836799914</v>
      </c>
      <c r="L35" s="12">
        <v>8.7281586836799914</v>
      </c>
      <c r="M35" s="12">
        <v>7.3881459426899907</v>
      </c>
      <c r="N35" s="12">
        <v>7.3881459426899907</v>
      </c>
      <c r="O35" s="12">
        <v>7.3881459426899907</v>
      </c>
      <c r="P35" s="12">
        <v>7.3881459426899907</v>
      </c>
      <c r="Q35" s="11"/>
    </row>
    <row r="36" spans="1:17" x14ac:dyDescent="0.25">
      <c r="A36" s="11" t="s">
        <v>110</v>
      </c>
      <c r="B36" s="11" t="s">
        <v>216</v>
      </c>
      <c r="C36" s="12">
        <v>6.29593514675999</v>
      </c>
      <c r="D36" s="12">
        <v>7.3400339892400011</v>
      </c>
      <c r="E36" s="12">
        <v>7.3400339892400011</v>
      </c>
      <c r="F36" s="12">
        <v>7.3400339892400011</v>
      </c>
      <c r="G36" s="12">
        <v>7.3400339892400011</v>
      </c>
      <c r="H36" s="12">
        <v>7.3400339892400011</v>
      </c>
      <c r="I36" s="12">
        <v>7.3400339892400011</v>
      </c>
      <c r="J36" s="12">
        <v>7.3400339892400011</v>
      </c>
      <c r="K36" s="12">
        <v>7.2832625320199904</v>
      </c>
      <c r="L36" s="12">
        <v>7.2832625301799894</v>
      </c>
      <c r="M36" s="12">
        <v>5.5423405816799907</v>
      </c>
      <c r="N36" s="12">
        <v>5.5423405816999898</v>
      </c>
      <c r="O36" s="12">
        <v>5.5423405817799907</v>
      </c>
      <c r="P36" s="12">
        <v>6.1467655512199899</v>
      </c>
      <c r="Q36" s="11"/>
    </row>
    <row r="37" spans="1:17" x14ac:dyDescent="0.25">
      <c r="A37" s="11" t="s">
        <v>110</v>
      </c>
      <c r="B37" s="11" t="s">
        <v>217</v>
      </c>
      <c r="C37" s="12">
        <v>0</v>
      </c>
      <c r="D37" s="12">
        <v>1.4781403291399999</v>
      </c>
      <c r="E37" s="12">
        <v>1.4781403291399999</v>
      </c>
      <c r="F37" s="12">
        <v>1.4781403291399999</v>
      </c>
      <c r="G37" s="12">
        <v>1.4781403291399999</v>
      </c>
      <c r="H37" s="12">
        <v>1.4781403291399999</v>
      </c>
      <c r="I37" s="12">
        <v>1.4781403291399999</v>
      </c>
      <c r="J37" s="12">
        <v>1.4781403291399999</v>
      </c>
      <c r="K37" s="12">
        <v>1.4781403291399999</v>
      </c>
      <c r="L37" s="12">
        <v>1.4781403291399999</v>
      </c>
      <c r="M37" s="12">
        <v>1.4781403291399999</v>
      </c>
      <c r="N37" s="12">
        <v>1.4781403291399999</v>
      </c>
      <c r="O37" s="12">
        <v>1.4781403291399999</v>
      </c>
      <c r="P37" s="12">
        <v>1.4781403291399999</v>
      </c>
      <c r="Q37" s="11"/>
    </row>
    <row r="38" spans="1:17" x14ac:dyDescent="0.25">
      <c r="A38" s="11" t="s">
        <v>105</v>
      </c>
      <c r="B38" s="11" t="s">
        <v>181</v>
      </c>
      <c r="C38" s="12">
        <v>2.9168178818600001</v>
      </c>
      <c r="D38" s="12">
        <v>2.9168178818600001</v>
      </c>
      <c r="E38" s="12">
        <v>2.9168178818600001</v>
      </c>
      <c r="F38" s="12">
        <v>2.9168178818600001</v>
      </c>
      <c r="G38" s="12">
        <v>2.9168178818600001</v>
      </c>
      <c r="H38" s="12">
        <v>2.9168178818600001</v>
      </c>
      <c r="I38" s="12">
        <v>2.9168178818600001</v>
      </c>
      <c r="J38" s="12">
        <v>2.9168178818600001</v>
      </c>
      <c r="K38" s="12">
        <v>2.9168178818600001</v>
      </c>
      <c r="L38" s="12">
        <v>2.9168178818600001</v>
      </c>
      <c r="M38" s="12">
        <v>2.9168178818600001</v>
      </c>
      <c r="N38" s="12">
        <v>2.9168178818600001</v>
      </c>
      <c r="O38" s="12">
        <v>2.9168178818600001</v>
      </c>
      <c r="P38" s="12">
        <v>2.9168178818600001</v>
      </c>
      <c r="Q38" s="11"/>
    </row>
    <row r="39" spans="1:17" x14ac:dyDescent="0.25">
      <c r="A39" s="11" t="s">
        <v>105</v>
      </c>
      <c r="B39" s="11" t="s">
        <v>61</v>
      </c>
      <c r="C39" s="12">
        <v>0</v>
      </c>
      <c r="D39" s="12">
        <v>0</v>
      </c>
      <c r="E39" s="12">
        <v>0</v>
      </c>
      <c r="F39" s="12">
        <v>0</v>
      </c>
      <c r="G39" s="12">
        <v>0</v>
      </c>
      <c r="H39" s="12">
        <v>0</v>
      </c>
      <c r="I39" s="12">
        <v>0</v>
      </c>
      <c r="J39" s="12">
        <v>0</v>
      </c>
      <c r="K39" s="12">
        <v>0</v>
      </c>
      <c r="L39" s="12">
        <v>3.1917279248099999</v>
      </c>
      <c r="M39" s="12">
        <v>3.1917279248099999</v>
      </c>
      <c r="N39" s="12">
        <v>3.1917279248099999</v>
      </c>
      <c r="O39" s="12">
        <v>3.1917279248099999</v>
      </c>
      <c r="P39" s="12">
        <v>3.1917285263899999</v>
      </c>
      <c r="Q39" s="11"/>
    </row>
    <row r="40" spans="1:17" x14ac:dyDescent="0.25">
      <c r="A40" s="11" t="s">
        <v>105</v>
      </c>
      <c r="B40" s="11" t="s">
        <v>62</v>
      </c>
      <c r="C40" s="12">
        <v>15.545350039800001</v>
      </c>
      <c r="D40" s="12">
        <v>15.545350039800001</v>
      </c>
      <c r="E40" s="12">
        <v>15.545350039800001</v>
      </c>
      <c r="F40" s="12">
        <v>15.545350039800001</v>
      </c>
      <c r="G40" s="12">
        <v>15.545350039800001</v>
      </c>
      <c r="H40" s="12">
        <v>15.545350039800001</v>
      </c>
      <c r="I40" s="12">
        <v>15.545350039800001</v>
      </c>
      <c r="J40" s="12">
        <v>15.545350039800001</v>
      </c>
      <c r="K40" s="12">
        <v>15.545350039800001</v>
      </c>
      <c r="L40" s="12">
        <v>14.4285231673</v>
      </c>
      <c r="M40" s="12">
        <v>14.4285231673</v>
      </c>
      <c r="N40" s="12">
        <v>14.4285231673</v>
      </c>
      <c r="O40" s="12">
        <v>14.4285231673</v>
      </c>
      <c r="P40" s="12">
        <v>14.4285231673</v>
      </c>
      <c r="Q40" s="11"/>
    </row>
    <row r="41" spans="1:17" x14ac:dyDescent="0.25">
      <c r="A41" s="11" t="s">
        <v>105</v>
      </c>
      <c r="B41" s="11" t="s">
        <v>194</v>
      </c>
      <c r="C41" s="12">
        <v>0.552620572187</v>
      </c>
      <c r="D41" s="12">
        <v>0.55262058196099895</v>
      </c>
      <c r="E41" s="12">
        <v>0.63272254644199999</v>
      </c>
      <c r="F41" s="12">
        <v>0.78126484152100006</v>
      </c>
      <c r="G41" s="12">
        <v>2.2957531093400001</v>
      </c>
      <c r="H41" s="12">
        <v>2.50631790531</v>
      </c>
      <c r="I41" s="12">
        <v>2.50631790531</v>
      </c>
      <c r="J41" s="12">
        <v>2.50631790531</v>
      </c>
      <c r="K41" s="12">
        <v>2.8729229701799901</v>
      </c>
      <c r="L41" s="12">
        <v>2.9298894706999903</v>
      </c>
      <c r="M41" s="12">
        <v>0</v>
      </c>
      <c r="N41" s="12">
        <v>0</v>
      </c>
      <c r="O41" s="12">
        <v>0</v>
      </c>
      <c r="P41" s="12">
        <v>0</v>
      </c>
      <c r="Q41" s="11"/>
    </row>
    <row r="42" spans="1:17" x14ac:dyDescent="0.25">
      <c r="A42" s="11" t="s">
        <v>105</v>
      </c>
      <c r="B42" s="11" t="s">
        <v>64</v>
      </c>
      <c r="C42" s="12">
        <v>268.65162368700004</v>
      </c>
      <c r="D42" s="12">
        <v>271.88971866000003</v>
      </c>
      <c r="E42" s="12">
        <v>273.25356987800001</v>
      </c>
      <c r="F42" s="12">
        <v>274.21614853300002</v>
      </c>
      <c r="G42" s="12">
        <v>274.380615218</v>
      </c>
      <c r="H42" s="12">
        <v>274.380615218</v>
      </c>
      <c r="I42" s="12">
        <v>274.380615218</v>
      </c>
      <c r="J42" s="12">
        <v>274.380615218</v>
      </c>
      <c r="K42" s="12">
        <v>274.38644755299902</v>
      </c>
      <c r="L42" s="12">
        <v>274.46971874199903</v>
      </c>
      <c r="M42" s="12">
        <v>281.02844075500002</v>
      </c>
      <c r="N42" s="12">
        <v>284.53635424100003</v>
      </c>
      <c r="O42" s="12">
        <v>284.534258846</v>
      </c>
      <c r="P42" s="12">
        <v>283.27824725899899</v>
      </c>
      <c r="Q42" s="11"/>
    </row>
    <row r="43" spans="1:17" x14ac:dyDescent="0.25">
      <c r="A43" s="11" t="s">
        <v>105</v>
      </c>
      <c r="B43" s="11" t="s">
        <v>65</v>
      </c>
      <c r="C43" s="12">
        <v>11.9419337392</v>
      </c>
      <c r="D43" s="12">
        <v>11.9419337392</v>
      </c>
      <c r="E43" s="12">
        <v>11.9419337392</v>
      </c>
      <c r="F43" s="12">
        <v>11.9419337392</v>
      </c>
      <c r="G43" s="12">
        <v>11.9419337392</v>
      </c>
      <c r="H43" s="12">
        <v>11.9419337392</v>
      </c>
      <c r="I43" s="12">
        <v>11.9419337392</v>
      </c>
      <c r="J43" s="12">
        <v>11.9419337392</v>
      </c>
      <c r="K43" s="12">
        <v>11.942082581199999</v>
      </c>
      <c r="L43" s="12">
        <v>7.7268853417999894</v>
      </c>
      <c r="M43" s="12">
        <v>16.5852539179999</v>
      </c>
      <c r="N43" s="12">
        <v>24.7706181799999</v>
      </c>
      <c r="O43" s="12">
        <v>24.7706181799999</v>
      </c>
      <c r="P43" s="12">
        <v>25.6995256079</v>
      </c>
      <c r="Q43" s="11"/>
    </row>
    <row r="44" spans="1:17" x14ac:dyDescent="0.25">
      <c r="A44" s="11" t="s">
        <v>105</v>
      </c>
      <c r="B44" s="11" t="s">
        <v>195</v>
      </c>
      <c r="C44" s="12">
        <v>7.2301188083200003</v>
      </c>
      <c r="D44" s="12">
        <v>6.7663847543499998</v>
      </c>
      <c r="E44" s="12">
        <v>7.8265314797700007</v>
      </c>
      <c r="F44" s="12">
        <v>7.3719171297399892</v>
      </c>
      <c r="G44" s="12">
        <v>7.371917129519991</v>
      </c>
      <c r="H44" s="12">
        <v>7.6058855780900005</v>
      </c>
      <c r="I44" s="12">
        <v>7.6058855780900005</v>
      </c>
      <c r="J44" s="12">
        <v>7.6058855780900005</v>
      </c>
      <c r="K44" s="12">
        <v>9.5796051530900002</v>
      </c>
      <c r="L44" s="12">
        <v>17.9459180807</v>
      </c>
      <c r="M44" s="12">
        <v>3.8919389316399902</v>
      </c>
      <c r="N44" s="12">
        <v>0</v>
      </c>
      <c r="O44" s="12">
        <v>0</v>
      </c>
      <c r="P44" s="12">
        <v>0</v>
      </c>
      <c r="Q44" s="11"/>
    </row>
    <row r="45" spans="1:17" x14ac:dyDescent="0.25">
      <c r="A45" s="11" t="s">
        <v>105</v>
      </c>
      <c r="B45" s="11" t="s">
        <v>72</v>
      </c>
      <c r="C45" s="12">
        <v>0</v>
      </c>
      <c r="D45" s="12">
        <v>0</v>
      </c>
      <c r="E45" s="12">
        <v>0</v>
      </c>
      <c r="F45" s="12">
        <v>0</v>
      </c>
      <c r="G45" s="12">
        <v>0</v>
      </c>
      <c r="H45" s="12">
        <v>0</v>
      </c>
      <c r="I45" s="12">
        <v>0</v>
      </c>
      <c r="J45" s="12">
        <v>0</v>
      </c>
      <c r="K45" s="12">
        <v>0</v>
      </c>
      <c r="L45" s="12">
        <v>0</v>
      </c>
      <c r="M45" s="12">
        <v>14.060558098200001</v>
      </c>
      <c r="N45" s="12">
        <v>10.331457347099999</v>
      </c>
      <c r="O45" s="12">
        <v>10.3314573455</v>
      </c>
      <c r="P45" s="12">
        <v>10.548430828500001</v>
      </c>
      <c r="Q45" s="11"/>
    </row>
    <row r="46" spans="1:17" x14ac:dyDescent="0.25">
      <c r="A46" s="11" t="s">
        <v>105</v>
      </c>
      <c r="B46" s="11" t="s">
        <v>73</v>
      </c>
      <c r="C46" s="12">
        <v>93.014992388500005</v>
      </c>
      <c r="D46" s="12">
        <v>93.014992388500005</v>
      </c>
      <c r="E46" s="12">
        <v>93.014992388500005</v>
      </c>
      <c r="F46" s="12">
        <v>93.014992388500005</v>
      </c>
      <c r="G46" s="12">
        <v>93.014992388500005</v>
      </c>
      <c r="H46" s="12">
        <v>93.014992388500005</v>
      </c>
      <c r="I46" s="12">
        <v>93.014992388500005</v>
      </c>
      <c r="J46" s="12">
        <v>93.014992388500005</v>
      </c>
      <c r="K46" s="12">
        <v>93.014992388500005</v>
      </c>
      <c r="L46" s="12">
        <v>89.714213718299902</v>
      </c>
      <c r="M46" s="12">
        <v>93.972558133299898</v>
      </c>
      <c r="N46" s="12">
        <v>97.305159501100007</v>
      </c>
      <c r="O46" s="12">
        <v>97.305159501100007</v>
      </c>
      <c r="P46" s="12">
        <v>101.75580443200001</v>
      </c>
      <c r="Q46" s="11"/>
    </row>
    <row r="47" spans="1:17" x14ac:dyDescent="0.25">
      <c r="A47" s="11" t="s">
        <v>105</v>
      </c>
      <c r="B47" s="11" t="s">
        <v>196</v>
      </c>
      <c r="C47" s="12">
        <v>0</v>
      </c>
      <c r="D47" s="12">
        <v>0</v>
      </c>
      <c r="E47" s="12">
        <v>0</v>
      </c>
      <c r="F47" s="12">
        <v>0</v>
      </c>
      <c r="G47" s="12">
        <v>0</v>
      </c>
      <c r="H47" s="12">
        <v>0</v>
      </c>
      <c r="I47" s="12">
        <v>0</v>
      </c>
      <c r="J47" s="12">
        <v>0</v>
      </c>
      <c r="K47" s="12">
        <v>0</v>
      </c>
      <c r="L47" s="12">
        <v>3.3007786701400001</v>
      </c>
      <c r="M47" s="12">
        <v>3.3007786701400001</v>
      </c>
      <c r="N47" s="12">
        <v>3.3007786701400001</v>
      </c>
      <c r="O47" s="12">
        <v>3.3007786701400001</v>
      </c>
      <c r="P47" s="12">
        <v>3.3007786701400001</v>
      </c>
      <c r="Q47" s="11"/>
    </row>
    <row r="48" spans="1:17" x14ac:dyDescent="0.25">
      <c r="A48" s="11" t="s">
        <v>105</v>
      </c>
      <c r="B48" s="11" t="s">
        <v>74</v>
      </c>
      <c r="C48" s="12">
        <v>0</v>
      </c>
      <c r="D48" s="12">
        <v>0</v>
      </c>
      <c r="E48" s="12">
        <v>0</v>
      </c>
      <c r="F48" s="12">
        <v>0</v>
      </c>
      <c r="G48" s="12">
        <v>0</v>
      </c>
      <c r="H48" s="12">
        <v>0</v>
      </c>
      <c r="I48" s="12">
        <v>0</v>
      </c>
      <c r="J48" s="12">
        <v>0</v>
      </c>
      <c r="K48" s="12">
        <v>0</v>
      </c>
      <c r="L48" s="12">
        <v>0</v>
      </c>
      <c r="M48" s="12">
        <v>0</v>
      </c>
      <c r="N48" s="12">
        <v>0</v>
      </c>
      <c r="O48" s="12">
        <v>0</v>
      </c>
      <c r="P48" s="12">
        <v>0.15607352142699898</v>
      </c>
      <c r="Q48" s="11"/>
    </row>
    <row r="49" spans="1:17" x14ac:dyDescent="0.25">
      <c r="A49" s="11" t="s">
        <v>105</v>
      </c>
      <c r="B49" s="11" t="s">
        <v>75</v>
      </c>
      <c r="C49" s="12">
        <v>111.67916141299901</v>
      </c>
      <c r="D49" s="12">
        <v>120.01928242299898</v>
      </c>
      <c r="E49" s="12">
        <v>122.688244361</v>
      </c>
      <c r="F49" s="12">
        <v>125.21433358</v>
      </c>
      <c r="G49" s="12">
        <v>128.18278117100002</v>
      </c>
      <c r="H49" s="12">
        <v>128.67420045400002</v>
      </c>
      <c r="I49" s="12">
        <v>128.67420045400002</v>
      </c>
      <c r="J49" s="12">
        <v>128.59760766900001</v>
      </c>
      <c r="K49" s="12">
        <v>131.20262207899898</v>
      </c>
      <c r="L49" s="12">
        <v>138.578513179</v>
      </c>
      <c r="M49" s="12">
        <v>144.684162272999</v>
      </c>
      <c r="N49" s="12">
        <v>144.10171702600002</v>
      </c>
      <c r="O49" s="12">
        <v>146.03611415200001</v>
      </c>
      <c r="P49" s="12">
        <v>145.39018766199999</v>
      </c>
      <c r="Q49" s="11"/>
    </row>
    <row r="50" spans="1:17" x14ac:dyDescent="0.25">
      <c r="A50" s="11" t="s">
        <v>105</v>
      </c>
      <c r="B50" s="11" t="s">
        <v>77</v>
      </c>
      <c r="C50" s="12">
        <v>0</v>
      </c>
      <c r="D50" s="12">
        <v>5.7019334636200005</v>
      </c>
      <c r="E50" s="12">
        <v>5.7019334636200005</v>
      </c>
      <c r="F50" s="12">
        <v>5.7019334636200005</v>
      </c>
      <c r="G50" s="12">
        <v>5.7019334636200005</v>
      </c>
      <c r="H50" s="12">
        <v>5.7019334636200005</v>
      </c>
      <c r="I50" s="12">
        <v>5.7019334636200005</v>
      </c>
      <c r="J50" s="12">
        <v>5.7019334636200005</v>
      </c>
      <c r="K50" s="12">
        <v>5.7019334636200005</v>
      </c>
      <c r="L50" s="12">
        <v>5.7019334636200005</v>
      </c>
      <c r="M50" s="12">
        <v>5.7019334636200005</v>
      </c>
      <c r="N50" s="12">
        <v>5.7019334636200005</v>
      </c>
      <c r="O50" s="12">
        <v>5.7019334636200005</v>
      </c>
      <c r="P50" s="12">
        <v>11.1616202506</v>
      </c>
      <c r="Q50" s="11"/>
    </row>
    <row r="51" spans="1:17" x14ac:dyDescent="0.25">
      <c r="A51" s="11" t="s">
        <v>105</v>
      </c>
      <c r="B51" s="11" t="s">
        <v>197</v>
      </c>
      <c r="C51" s="12">
        <v>5.7800921477999898</v>
      </c>
      <c r="D51" s="12">
        <v>5.7800921477999898</v>
      </c>
      <c r="E51" s="12">
        <v>5.7800921477999898</v>
      </c>
      <c r="F51" s="12">
        <v>5.6753885641599906</v>
      </c>
      <c r="G51" s="12">
        <v>5.6753885641599906</v>
      </c>
      <c r="H51" s="12">
        <v>5.6753885641599906</v>
      </c>
      <c r="I51" s="12">
        <v>5.6753885641599906</v>
      </c>
      <c r="J51" s="12">
        <v>5.6753885641599906</v>
      </c>
      <c r="K51" s="12">
        <v>5.6753885641599906</v>
      </c>
      <c r="L51" s="12">
        <v>5.6753885641599906</v>
      </c>
      <c r="M51" s="12">
        <v>5.6753885641599906</v>
      </c>
      <c r="N51" s="12">
        <v>5.6753885641599906</v>
      </c>
      <c r="O51" s="12">
        <v>5.6753885641599906</v>
      </c>
      <c r="P51" s="12">
        <v>4.5852805994399901</v>
      </c>
      <c r="Q51" s="11"/>
    </row>
    <row r="52" spans="1:17" x14ac:dyDescent="0.25">
      <c r="A52" s="11" t="s">
        <v>105</v>
      </c>
      <c r="B52" s="11" t="s">
        <v>201</v>
      </c>
      <c r="C52" s="12">
        <v>20.738794841000001</v>
      </c>
      <c r="D52" s="12">
        <v>20.738794841000001</v>
      </c>
      <c r="E52" s="12">
        <v>20.738794841000001</v>
      </c>
      <c r="F52" s="12">
        <v>20.738794841000001</v>
      </c>
      <c r="G52" s="12">
        <v>20.738794841000001</v>
      </c>
      <c r="H52" s="12">
        <v>20.738794841000001</v>
      </c>
      <c r="I52" s="12">
        <v>20.738794841000001</v>
      </c>
      <c r="J52" s="12">
        <v>20.738794841000001</v>
      </c>
      <c r="K52" s="12">
        <v>20.738794841000001</v>
      </c>
      <c r="L52" s="12">
        <v>19.473676727000001</v>
      </c>
      <c r="M52" s="12">
        <v>19.473676727000001</v>
      </c>
      <c r="N52" s="12">
        <v>19.473676727000001</v>
      </c>
      <c r="O52" s="12">
        <v>19.473676727000001</v>
      </c>
      <c r="P52" s="12">
        <v>19.473648736200001</v>
      </c>
      <c r="Q52" s="11"/>
    </row>
    <row r="53" spans="1:17" x14ac:dyDescent="0.25">
      <c r="A53" s="11" t="s">
        <v>105</v>
      </c>
      <c r="B53" s="11" t="s">
        <v>202</v>
      </c>
      <c r="C53" s="12">
        <v>478.99992529600001</v>
      </c>
      <c r="D53" s="12">
        <v>486.518896375</v>
      </c>
      <c r="E53" s="12">
        <v>488.20403526799902</v>
      </c>
      <c r="F53" s="12">
        <v>489.884497092</v>
      </c>
      <c r="G53" s="12">
        <v>489.87481840300001</v>
      </c>
      <c r="H53" s="12">
        <v>489.86693195000004</v>
      </c>
      <c r="I53" s="12">
        <v>489.86693193199903</v>
      </c>
      <c r="J53" s="12">
        <v>489.86693122500003</v>
      </c>
      <c r="K53" s="12">
        <v>489.89293611099896</v>
      </c>
      <c r="L53" s="12">
        <v>490.206757412</v>
      </c>
      <c r="M53" s="12">
        <v>490.17896234200003</v>
      </c>
      <c r="N53" s="12">
        <v>490.92020080599895</v>
      </c>
      <c r="O53" s="12">
        <v>490.88344831499904</v>
      </c>
      <c r="P53" s="12">
        <v>490.88634517200001</v>
      </c>
      <c r="Q53" s="11"/>
    </row>
    <row r="54" spans="1:17" x14ac:dyDescent="0.25">
      <c r="A54" s="11" t="s">
        <v>105</v>
      </c>
      <c r="B54" s="11" t="s">
        <v>203</v>
      </c>
      <c r="C54" s="12">
        <v>25.544098598600002</v>
      </c>
      <c r="D54" s="12">
        <v>25.544098626199901</v>
      </c>
      <c r="E54" s="12">
        <v>25.544098626199901</v>
      </c>
      <c r="F54" s="12">
        <v>25.544098653500001</v>
      </c>
      <c r="G54" s="12">
        <v>25.544098626199901</v>
      </c>
      <c r="H54" s="12">
        <v>25.544098626199901</v>
      </c>
      <c r="I54" s="12">
        <v>25.544098626199901</v>
      </c>
      <c r="J54" s="12">
        <v>25.544098626199901</v>
      </c>
      <c r="K54" s="12">
        <v>25.544107944299999</v>
      </c>
      <c r="L54" s="12">
        <v>16.511696763500002</v>
      </c>
      <c r="M54" s="12">
        <v>16.51169676</v>
      </c>
      <c r="N54" s="12">
        <v>16.511696762899899</v>
      </c>
      <c r="O54" s="12">
        <v>16.5116967608</v>
      </c>
      <c r="P54" s="12">
        <v>16.5116967616</v>
      </c>
      <c r="Q54" s="11"/>
    </row>
    <row r="55" spans="1:17" x14ac:dyDescent="0.25">
      <c r="A55" s="11" t="s">
        <v>105</v>
      </c>
      <c r="B55" s="11" t="s">
        <v>204</v>
      </c>
      <c r="C55" s="12">
        <v>0</v>
      </c>
      <c r="D55" s="12">
        <v>0</v>
      </c>
      <c r="E55" s="12">
        <v>0</v>
      </c>
      <c r="F55" s="12">
        <v>0</v>
      </c>
      <c r="G55" s="12">
        <v>0</v>
      </c>
      <c r="H55" s="12">
        <v>0</v>
      </c>
      <c r="I55" s="12">
        <v>0</v>
      </c>
      <c r="J55" s="12">
        <v>0</v>
      </c>
      <c r="K55" s="12">
        <v>0</v>
      </c>
      <c r="L55" s="12">
        <v>12.5561509642</v>
      </c>
      <c r="M55" s="12">
        <v>12.5495719893</v>
      </c>
      <c r="N55" s="12">
        <v>16.857926294799899</v>
      </c>
      <c r="O55" s="12">
        <v>16.857926294799899</v>
      </c>
      <c r="P55" s="12">
        <v>12.6488002966999</v>
      </c>
      <c r="Q55" s="11"/>
    </row>
    <row r="56" spans="1:17" x14ac:dyDescent="0.25">
      <c r="A56" s="11" t="s">
        <v>105</v>
      </c>
      <c r="B56" s="11" t="s">
        <v>205</v>
      </c>
      <c r="C56" s="12">
        <v>109.890292558</v>
      </c>
      <c r="D56" s="12">
        <v>109.890292524</v>
      </c>
      <c r="E56" s="12">
        <v>109.41806440600001</v>
      </c>
      <c r="F56" s="12">
        <v>109.41806440600001</v>
      </c>
      <c r="G56" s="12">
        <v>109.41806440600001</v>
      </c>
      <c r="H56" s="12">
        <v>109.41806440600001</v>
      </c>
      <c r="I56" s="12">
        <v>109.41806440600001</v>
      </c>
      <c r="J56" s="12">
        <v>109.41806440600001</v>
      </c>
      <c r="K56" s="12">
        <v>109.41918437300001</v>
      </c>
      <c r="L56" s="12">
        <v>118.421580089999</v>
      </c>
      <c r="M56" s="12">
        <v>118.421579036</v>
      </c>
      <c r="N56" s="12">
        <v>115.349508012</v>
      </c>
      <c r="O56" s="12">
        <v>115.349508012</v>
      </c>
      <c r="P56" s="12">
        <v>115.87587602800001</v>
      </c>
      <c r="Q56" s="11"/>
    </row>
    <row r="57" spans="1:17" x14ac:dyDescent="0.25">
      <c r="A57" s="11" t="s">
        <v>105</v>
      </c>
      <c r="B57" s="11" t="s">
        <v>206</v>
      </c>
      <c r="C57" s="12">
        <v>0</v>
      </c>
      <c r="D57" s="12">
        <v>0</v>
      </c>
      <c r="E57" s="12">
        <v>0</v>
      </c>
      <c r="F57" s="12">
        <v>0</v>
      </c>
      <c r="G57" s="12">
        <v>0</v>
      </c>
      <c r="H57" s="12">
        <v>0</v>
      </c>
      <c r="I57" s="12">
        <v>0</v>
      </c>
      <c r="J57" s="12">
        <v>0</v>
      </c>
      <c r="K57" s="12">
        <v>0</v>
      </c>
      <c r="L57" s="12">
        <v>0</v>
      </c>
      <c r="M57" s="12">
        <v>0</v>
      </c>
      <c r="N57" s="12">
        <v>2.2058565413500002</v>
      </c>
      <c r="O57" s="12">
        <v>2.2058565413500002</v>
      </c>
      <c r="P57" s="12">
        <v>3.9800568240499903</v>
      </c>
      <c r="Q57" s="11"/>
    </row>
    <row r="58" spans="1:17" x14ac:dyDescent="0.25">
      <c r="A58" s="11" t="s">
        <v>105</v>
      </c>
      <c r="B58" s="11" t="s">
        <v>86</v>
      </c>
      <c r="C58" s="12">
        <v>5.7679330535099903E-2</v>
      </c>
      <c r="D58" s="12">
        <v>5.7679330535099903E-2</v>
      </c>
      <c r="E58" s="12">
        <v>5.7679330535099903E-2</v>
      </c>
      <c r="F58" s="12">
        <v>5.7679330535099903E-2</v>
      </c>
      <c r="G58" s="12">
        <v>5.7679330535099903E-2</v>
      </c>
      <c r="H58" s="12">
        <v>5.7679330535099903E-2</v>
      </c>
      <c r="I58" s="12">
        <v>5.7679330535099903E-2</v>
      </c>
      <c r="J58" s="12">
        <v>5.7679330535099903E-2</v>
      </c>
      <c r="K58" s="12">
        <v>5.7679330535099903E-2</v>
      </c>
      <c r="L58" s="12">
        <v>5.7679330535099903E-2</v>
      </c>
      <c r="M58" s="12">
        <v>5.7679330535099903E-2</v>
      </c>
      <c r="N58" s="12">
        <v>5.7679330535099903E-2</v>
      </c>
      <c r="O58" s="12">
        <v>5.7679330535099903E-2</v>
      </c>
      <c r="P58" s="12">
        <v>5.7679330535099903E-2</v>
      </c>
      <c r="Q58" s="11"/>
    </row>
    <row r="59" spans="1:17" x14ac:dyDescent="0.25">
      <c r="A59" s="11" t="s">
        <v>105</v>
      </c>
      <c r="B59" s="11" t="s">
        <v>209</v>
      </c>
      <c r="C59" s="12">
        <v>0.12413996227299899</v>
      </c>
      <c r="D59" s="12">
        <v>0.12413996227299899</v>
      </c>
      <c r="E59" s="12">
        <v>0.12413996227299899</v>
      </c>
      <c r="F59" s="12">
        <v>0.12413996227299899</v>
      </c>
      <c r="G59" s="12">
        <v>0.12413996227299899</v>
      </c>
      <c r="H59" s="12">
        <v>0.12413996227299899</v>
      </c>
      <c r="I59" s="12">
        <v>0.12413996227299899</v>
      </c>
      <c r="J59" s="12">
        <v>0.12413996227299899</v>
      </c>
      <c r="K59" s="12">
        <v>0.12413996227299899</v>
      </c>
      <c r="L59" s="12">
        <v>0.12413996227299899</v>
      </c>
      <c r="M59" s="12">
        <v>5.4605340040800003</v>
      </c>
      <c r="N59" s="12">
        <v>4.2210093997800007</v>
      </c>
      <c r="O59" s="12">
        <v>3.8963294725599904</v>
      </c>
      <c r="P59" s="12">
        <v>3.8586878852800002</v>
      </c>
      <c r="Q59" s="11"/>
    </row>
    <row r="60" spans="1:17" x14ac:dyDescent="0.25">
      <c r="A60" s="11" t="s">
        <v>105</v>
      </c>
      <c r="B60" s="11" t="s">
        <v>89</v>
      </c>
      <c r="C60" s="12">
        <v>17.188550643899902</v>
      </c>
      <c r="D60" s="12">
        <v>17.1885506423999</v>
      </c>
      <c r="E60" s="12">
        <v>17.1885506423999</v>
      </c>
      <c r="F60" s="12">
        <v>17.188550647299898</v>
      </c>
      <c r="G60" s="12">
        <v>17.1829836845999</v>
      </c>
      <c r="H60" s="12">
        <v>17.1885506423999</v>
      </c>
      <c r="I60" s="12">
        <v>17.1885506423999</v>
      </c>
      <c r="J60" s="12">
        <v>17.1885506423999</v>
      </c>
      <c r="K60" s="12">
        <v>17.201619059499901</v>
      </c>
      <c r="L60" s="12">
        <v>19.011186262199899</v>
      </c>
      <c r="M60" s="12">
        <v>19.011186259800002</v>
      </c>
      <c r="N60" s="12">
        <v>19.147974303000002</v>
      </c>
      <c r="O60" s="12">
        <v>19.456858788400002</v>
      </c>
      <c r="P60" s="12">
        <v>19.456858791199899</v>
      </c>
      <c r="Q60" s="11"/>
    </row>
    <row r="61" spans="1:17" x14ac:dyDescent="0.25">
      <c r="A61" s="11" t="s">
        <v>105</v>
      </c>
      <c r="B61" s="11" t="s">
        <v>93</v>
      </c>
      <c r="C61" s="12">
        <v>5.0278683193899898</v>
      </c>
      <c r="D61" s="12">
        <v>5.0278683193899898</v>
      </c>
      <c r="E61" s="12">
        <v>5.0278683193899898</v>
      </c>
      <c r="F61" s="12">
        <v>5.0278683193899898</v>
      </c>
      <c r="G61" s="12">
        <v>6.0460824753699898</v>
      </c>
      <c r="H61" s="12">
        <v>5.9475550162499999</v>
      </c>
      <c r="I61" s="12">
        <v>5.9475749524300001</v>
      </c>
      <c r="J61" s="12">
        <v>5.9475749524300001</v>
      </c>
      <c r="K61" s="12">
        <v>5.9475749524300001</v>
      </c>
      <c r="L61" s="12">
        <v>5.8762548510799899</v>
      </c>
      <c r="M61" s="12">
        <v>5.8762548510799899</v>
      </c>
      <c r="N61" s="12">
        <v>5.9168289378200001</v>
      </c>
      <c r="O61" s="12">
        <v>6.5425996866699894</v>
      </c>
      <c r="P61" s="12">
        <v>18.774385598399899</v>
      </c>
      <c r="Q61" s="11"/>
    </row>
    <row r="62" spans="1:17" x14ac:dyDescent="0.25">
      <c r="A62" s="11" t="s">
        <v>107</v>
      </c>
      <c r="B62" s="11" t="s">
        <v>179</v>
      </c>
      <c r="C62" s="12">
        <v>11.382609285600001</v>
      </c>
      <c r="D62" s="12">
        <v>15.920451804799999</v>
      </c>
      <c r="E62" s="12">
        <v>15.920451804799999</v>
      </c>
      <c r="F62" s="12">
        <v>15.920451804799999</v>
      </c>
      <c r="G62" s="12">
        <v>15.920451804799999</v>
      </c>
      <c r="H62" s="12">
        <v>15.920451804799999</v>
      </c>
      <c r="I62" s="12">
        <v>15.920451804799999</v>
      </c>
      <c r="J62" s="12">
        <v>15.920451804799999</v>
      </c>
      <c r="K62" s="12">
        <v>15.915840469200001</v>
      </c>
      <c r="L62" s="12">
        <v>0.44360342244699896</v>
      </c>
      <c r="M62" s="12">
        <v>0.44360342244699896</v>
      </c>
      <c r="N62" s="12">
        <v>0.90953702361800004</v>
      </c>
      <c r="O62" s="12">
        <v>0.46593360129499894</v>
      </c>
      <c r="P62" s="12">
        <v>0.46593359982700006</v>
      </c>
      <c r="Q62" s="11"/>
    </row>
    <row r="63" spans="1:17" x14ac:dyDescent="0.25">
      <c r="A63" s="11" t="s">
        <v>107</v>
      </c>
      <c r="B63" s="11" t="s">
        <v>7</v>
      </c>
      <c r="C63" s="12">
        <v>4.8825572267000004</v>
      </c>
      <c r="D63" s="12">
        <v>4.8825572267000004</v>
      </c>
      <c r="E63" s="12">
        <v>4.8825572267000004</v>
      </c>
      <c r="F63" s="12">
        <v>4.8825572267000004</v>
      </c>
      <c r="G63" s="12">
        <v>4.8825572267000004</v>
      </c>
      <c r="H63" s="12">
        <v>4.8825572267000004</v>
      </c>
      <c r="I63" s="12">
        <v>4.8825572267000004</v>
      </c>
      <c r="J63" s="12">
        <v>4.8825572267000004</v>
      </c>
      <c r="K63" s="12">
        <v>31.431808418200003</v>
      </c>
      <c r="L63" s="12">
        <v>31.431808418200003</v>
      </c>
      <c r="M63" s="12">
        <v>31.431808418200003</v>
      </c>
      <c r="N63" s="12">
        <v>31.431808418200003</v>
      </c>
      <c r="O63" s="12">
        <v>40.059103443300003</v>
      </c>
      <c r="P63" s="12">
        <v>43.928364202799898</v>
      </c>
      <c r="Q63" s="11"/>
    </row>
    <row r="64" spans="1:17" x14ac:dyDescent="0.25">
      <c r="A64" s="11" t="s">
        <v>107</v>
      </c>
      <c r="B64" s="11" t="s">
        <v>8</v>
      </c>
      <c r="C64" s="12">
        <v>0</v>
      </c>
      <c r="D64" s="12">
        <v>0</v>
      </c>
      <c r="E64" s="12">
        <v>0</v>
      </c>
      <c r="F64" s="12">
        <v>0</v>
      </c>
      <c r="G64" s="12">
        <v>0</v>
      </c>
      <c r="H64" s="12">
        <v>0</v>
      </c>
      <c r="I64" s="12">
        <v>0</v>
      </c>
      <c r="J64" s="12">
        <v>0</v>
      </c>
      <c r="K64" s="12">
        <v>0</v>
      </c>
      <c r="L64" s="12">
        <v>0</v>
      </c>
      <c r="M64" s="12">
        <v>0</v>
      </c>
      <c r="N64" s="12">
        <v>0</v>
      </c>
      <c r="O64" s="12">
        <v>0</v>
      </c>
      <c r="P64" s="12">
        <v>0.84011228241400004</v>
      </c>
      <c r="Q64" s="11"/>
    </row>
    <row r="65" spans="1:17" x14ac:dyDescent="0.25">
      <c r="A65" s="11" t="s">
        <v>107</v>
      </c>
      <c r="B65" s="11" t="s">
        <v>9</v>
      </c>
      <c r="C65" s="12">
        <v>4.8132573995600003</v>
      </c>
      <c r="D65" s="12">
        <v>4.8132573590499899</v>
      </c>
      <c r="E65" s="12">
        <v>4.8132573590499899</v>
      </c>
      <c r="F65" s="12">
        <v>4.8132573217199894</v>
      </c>
      <c r="G65" s="12">
        <v>4.8132573590499899</v>
      </c>
      <c r="H65" s="12">
        <v>4.8132573590499899</v>
      </c>
      <c r="I65" s="12">
        <v>4.8132573590499899</v>
      </c>
      <c r="J65" s="12">
        <v>4.8132573590499899</v>
      </c>
      <c r="K65" s="12">
        <v>4.8132574042299998</v>
      </c>
      <c r="L65" s="12">
        <v>4.8132574055799999</v>
      </c>
      <c r="M65" s="12">
        <v>4.8132574078799903</v>
      </c>
      <c r="N65" s="12">
        <v>4.81325740644</v>
      </c>
      <c r="O65" s="12">
        <v>4.8132574069299903</v>
      </c>
      <c r="P65" s="12">
        <v>4.8132574050299901</v>
      </c>
      <c r="Q65" s="11"/>
    </row>
    <row r="66" spans="1:17" x14ac:dyDescent="0.25">
      <c r="A66" s="11" t="s">
        <v>107</v>
      </c>
      <c r="B66" s="11" t="s">
        <v>188</v>
      </c>
      <c r="C66" s="12">
        <v>4.58191406088</v>
      </c>
      <c r="D66" s="12">
        <v>4.58191406088</v>
      </c>
      <c r="E66" s="12">
        <v>4.58191406088</v>
      </c>
      <c r="F66" s="12">
        <v>4.58191406088</v>
      </c>
      <c r="G66" s="12">
        <v>4.58191406088</v>
      </c>
      <c r="H66" s="12">
        <v>4.58191406088</v>
      </c>
      <c r="I66" s="12">
        <v>4.58191406088</v>
      </c>
      <c r="J66" s="12">
        <v>5.9724766071099893</v>
      </c>
      <c r="K66" s="12">
        <v>5.9724766071099893</v>
      </c>
      <c r="L66" s="12">
        <v>21.9614224175</v>
      </c>
      <c r="M66" s="12">
        <v>24.456273921800001</v>
      </c>
      <c r="N66" s="12">
        <v>24.169937447000002</v>
      </c>
      <c r="O66" s="12">
        <v>34.524271583900003</v>
      </c>
      <c r="P66" s="12">
        <v>30.387352282800002</v>
      </c>
      <c r="Q66" s="11"/>
    </row>
    <row r="67" spans="1:17" x14ac:dyDescent="0.25">
      <c r="A67" s="11" t="s">
        <v>107</v>
      </c>
      <c r="B67" s="11" t="s">
        <v>13</v>
      </c>
      <c r="C67" s="12">
        <v>3.2614560519099998</v>
      </c>
      <c r="D67" s="12">
        <v>3.2614560519099998</v>
      </c>
      <c r="E67" s="12">
        <v>3.2614560519099998</v>
      </c>
      <c r="F67" s="12">
        <v>3.2614560519099998</v>
      </c>
      <c r="G67" s="12">
        <v>3.2614560519099998</v>
      </c>
      <c r="H67" s="12">
        <v>3.2614560519099998</v>
      </c>
      <c r="I67" s="12">
        <v>3.2614560519099998</v>
      </c>
      <c r="J67" s="12">
        <v>3.2614560519099998</v>
      </c>
      <c r="K67" s="12">
        <v>3.2614560519099998</v>
      </c>
      <c r="L67" s="12">
        <v>3.2614560519099998</v>
      </c>
      <c r="M67" s="12">
        <v>3.2614560519099998</v>
      </c>
      <c r="N67" s="12">
        <v>3.2614560519099998</v>
      </c>
      <c r="O67" s="12">
        <v>3.2614560519099998</v>
      </c>
      <c r="P67" s="12">
        <v>3.2614560519099998</v>
      </c>
      <c r="Q67" s="11"/>
    </row>
    <row r="68" spans="1:17" x14ac:dyDescent="0.25">
      <c r="A68" s="11" t="s">
        <v>107</v>
      </c>
      <c r="B68" s="11" t="s">
        <v>14</v>
      </c>
      <c r="C68" s="12">
        <v>15.8366247627</v>
      </c>
      <c r="D68" s="12">
        <v>15.5337550534</v>
      </c>
      <c r="E68" s="12">
        <v>18.805530427899999</v>
      </c>
      <c r="F68" s="12">
        <v>18.805530431000001</v>
      </c>
      <c r="G68" s="12">
        <v>18.511807647599898</v>
      </c>
      <c r="H68" s="12">
        <v>18.511807647599898</v>
      </c>
      <c r="I68" s="12">
        <v>18.511807647599898</v>
      </c>
      <c r="J68" s="12">
        <v>18.511807647599898</v>
      </c>
      <c r="K68" s="12">
        <v>18.5118077523999</v>
      </c>
      <c r="L68" s="12">
        <v>24.921272445700001</v>
      </c>
      <c r="M68" s="12">
        <v>33.733148846700004</v>
      </c>
      <c r="N68" s="12">
        <v>39.932501055800003</v>
      </c>
      <c r="O68" s="12">
        <v>39.932501055199999</v>
      </c>
      <c r="P68" s="12">
        <v>43.500563162799999</v>
      </c>
      <c r="Q68" s="11"/>
    </row>
    <row r="69" spans="1:17" x14ac:dyDescent="0.25">
      <c r="A69" s="11" t="s">
        <v>107</v>
      </c>
      <c r="B69" s="11" t="s">
        <v>16</v>
      </c>
      <c r="C69" s="12">
        <v>3.0107875043799899</v>
      </c>
      <c r="D69" s="12">
        <v>3.0107875043799899</v>
      </c>
      <c r="E69" s="12">
        <v>6.7376285972700005</v>
      </c>
      <c r="F69" s="12">
        <v>6.7376285972700005</v>
      </c>
      <c r="G69" s="12">
        <v>6.7376285972700005</v>
      </c>
      <c r="H69" s="12">
        <v>6.7376285972700005</v>
      </c>
      <c r="I69" s="12">
        <v>6.7376285972700005</v>
      </c>
      <c r="J69" s="12">
        <v>6.7376285972700005</v>
      </c>
      <c r="K69" s="12">
        <v>6.7376285972700005</v>
      </c>
      <c r="L69" s="12">
        <v>6.7376285972700005</v>
      </c>
      <c r="M69" s="12">
        <v>6.7376285972700005</v>
      </c>
      <c r="N69" s="12">
        <v>6.7376285972700005</v>
      </c>
      <c r="O69" s="12">
        <v>6.7376285972700005</v>
      </c>
      <c r="P69" s="12">
        <v>6.7376285972700005</v>
      </c>
      <c r="Q69" s="11"/>
    </row>
    <row r="70" spans="1:17" x14ac:dyDescent="0.25">
      <c r="A70" s="11" t="s">
        <v>107</v>
      </c>
      <c r="B70" s="11" t="s">
        <v>189</v>
      </c>
      <c r="C70" s="12">
        <v>12.310637673700001</v>
      </c>
      <c r="D70" s="12">
        <v>12.310637459500001</v>
      </c>
      <c r="E70" s="12">
        <v>14.745620967400001</v>
      </c>
      <c r="F70" s="12">
        <v>15.138126196199901</v>
      </c>
      <c r="G70" s="12">
        <v>15.1299587934</v>
      </c>
      <c r="H70" s="12">
        <v>15.1299587934</v>
      </c>
      <c r="I70" s="12">
        <v>15.1299587934</v>
      </c>
      <c r="J70" s="12">
        <v>15.1299587934</v>
      </c>
      <c r="K70" s="12">
        <v>15.1241709830999</v>
      </c>
      <c r="L70" s="12">
        <v>21.1168334722</v>
      </c>
      <c r="M70" s="12">
        <v>187.382603227</v>
      </c>
      <c r="N70" s="12">
        <v>201.37529911999999</v>
      </c>
      <c r="O70" s="12">
        <v>202.53943374999898</v>
      </c>
      <c r="P70" s="12">
        <v>202.539146324</v>
      </c>
      <c r="Q70" s="11"/>
    </row>
    <row r="71" spans="1:17" x14ac:dyDescent="0.25">
      <c r="A71" s="11" t="s">
        <v>107</v>
      </c>
      <c r="B71" s="11" t="s">
        <v>190</v>
      </c>
      <c r="C71" s="12">
        <v>32.4740975761</v>
      </c>
      <c r="D71" s="12">
        <v>38.385404035000001</v>
      </c>
      <c r="E71" s="12">
        <v>39.836508742599896</v>
      </c>
      <c r="F71" s="12">
        <v>40.309964694900003</v>
      </c>
      <c r="G71" s="12">
        <v>42.873054079599896</v>
      </c>
      <c r="H71" s="12">
        <v>43.217038128700004</v>
      </c>
      <c r="I71" s="12">
        <v>45.723916182699895</v>
      </c>
      <c r="J71" s="12">
        <v>46.700848567899897</v>
      </c>
      <c r="K71" s="12">
        <v>55.749261619800002</v>
      </c>
      <c r="L71" s="12">
        <v>79.913395663699902</v>
      </c>
      <c r="M71" s="12">
        <v>75.456419094799898</v>
      </c>
      <c r="N71" s="12">
        <v>78.5113212726</v>
      </c>
      <c r="O71" s="12">
        <v>82.433917947600008</v>
      </c>
      <c r="P71" s="12">
        <v>79.995916670599911</v>
      </c>
      <c r="Q71" s="11"/>
    </row>
    <row r="72" spans="1:17" x14ac:dyDescent="0.25">
      <c r="A72" s="11" t="s">
        <v>107</v>
      </c>
      <c r="B72" s="11" t="s">
        <v>20</v>
      </c>
      <c r="C72" s="12">
        <v>0.755634217792999</v>
      </c>
      <c r="D72" s="12">
        <v>0.94211021744400003</v>
      </c>
      <c r="E72" s="12">
        <v>1.3972952186799898</v>
      </c>
      <c r="F72" s="12">
        <v>1.3972952186799898</v>
      </c>
      <c r="G72" s="12">
        <v>1.3972952186799898</v>
      </c>
      <c r="H72" s="12">
        <v>1.3973161574199899</v>
      </c>
      <c r="I72" s="12">
        <v>1.3973161574199899</v>
      </c>
      <c r="J72" s="12">
        <v>1.3973161574199899</v>
      </c>
      <c r="K72" s="12">
        <v>1.3973161574199899</v>
      </c>
      <c r="L72" s="12">
        <v>1.3973161574199899</v>
      </c>
      <c r="M72" s="12">
        <v>1.3973161574199899</v>
      </c>
      <c r="N72" s="12">
        <v>1.3973161574199899</v>
      </c>
      <c r="O72" s="12">
        <v>1.3973161574199899</v>
      </c>
      <c r="P72" s="12">
        <v>1.3973161574199899</v>
      </c>
      <c r="Q72" s="11"/>
    </row>
    <row r="73" spans="1:17" x14ac:dyDescent="0.25">
      <c r="A73" s="11" t="s">
        <v>107</v>
      </c>
      <c r="B73" s="11" t="s">
        <v>191</v>
      </c>
      <c r="C73" s="12">
        <v>1.6874757970400003</v>
      </c>
      <c r="D73" s="12">
        <v>1.68747583917999</v>
      </c>
      <c r="E73" s="12">
        <v>1.68747583917999</v>
      </c>
      <c r="F73" s="12">
        <v>1.6874758762400002</v>
      </c>
      <c r="G73" s="12">
        <v>1.68747583917999</v>
      </c>
      <c r="H73" s="12">
        <v>1.68747583917999</v>
      </c>
      <c r="I73" s="12">
        <v>1.68747583917999</v>
      </c>
      <c r="J73" s="12">
        <v>1.68747583917999</v>
      </c>
      <c r="K73" s="12">
        <v>1.68747579329</v>
      </c>
      <c r="L73" s="12">
        <v>1.6874758077200001</v>
      </c>
      <c r="M73" s="12">
        <v>1.6874758077200001</v>
      </c>
      <c r="N73" s="12">
        <v>1.6874758077200001</v>
      </c>
      <c r="O73" s="12">
        <v>1.6874758077200001</v>
      </c>
      <c r="P73" s="12">
        <v>1.6874758091200002</v>
      </c>
      <c r="Q73" s="11"/>
    </row>
    <row r="74" spans="1:17" x14ac:dyDescent="0.25">
      <c r="A74" s="11" t="s">
        <v>107</v>
      </c>
      <c r="B74" s="11" t="s">
        <v>25</v>
      </c>
      <c r="C74" s="12">
        <v>0</v>
      </c>
      <c r="D74" s="12">
        <v>0</v>
      </c>
      <c r="E74" s="12">
        <v>0</v>
      </c>
      <c r="F74" s="12">
        <v>0</v>
      </c>
      <c r="G74" s="12">
        <v>0</v>
      </c>
      <c r="H74" s="12">
        <v>0</v>
      </c>
      <c r="I74" s="12">
        <v>0</v>
      </c>
      <c r="J74" s="12">
        <v>0</v>
      </c>
      <c r="K74" s="12">
        <v>0</v>
      </c>
      <c r="L74" s="12">
        <v>0</v>
      </c>
      <c r="M74" s="12">
        <v>0</v>
      </c>
      <c r="N74" s="12">
        <v>0</v>
      </c>
      <c r="O74" s="12">
        <v>1.39126751808</v>
      </c>
      <c r="P74" s="12">
        <v>1.7607090429500001</v>
      </c>
      <c r="Q74" s="11"/>
    </row>
    <row r="75" spans="1:17" x14ac:dyDescent="0.25">
      <c r="A75" s="11" t="s">
        <v>107</v>
      </c>
      <c r="B75" s="11" t="s">
        <v>26</v>
      </c>
      <c r="C75" s="12">
        <v>32.137318476199901</v>
      </c>
      <c r="D75" s="12">
        <v>34.5902365468</v>
      </c>
      <c r="E75" s="12">
        <v>34.5902365468</v>
      </c>
      <c r="F75" s="12">
        <v>34.5902365468</v>
      </c>
      <c r="G75" s="12">
        <v>34.5902365468</v>
      </c>
      <c r="H75" s="12">
        <v>34.5902365468</v>
      </c>
      <c r="I75" s="12">
        <v>34.5902365468</v>
      </c>
      <c r="J75" s="12">
        <v>34.5902365468</v>
      </c>
      <c r="K75" s="12">
        <v>34.5902365468</v>
      </c>
      <c r="L75" s="12">
        <v>34.792019714799999</v>
      </c>
      <c r="M75" s="12">
        <v>35.971332292900001</v>
      </c>
      <c r="N75" s="12">
        <v>35.971332292900001</v>
      </c>
      <c r="O75" s="12">
        <v>35.971332292900001</v>
      </c>
      <c r="P75" s="12">
        <v>35.971332292900001</v>
      </c>
      <c r="Q75" s="11"/>
    </row>
    <row r="76" spans="1:17" x14ac:dyDescent="0.25">
      <c r="A76" s="11" t="s">
        <v>107</v>
      </c>
      <c r="B76" s="11" t="s">
        <v>31</v>
      </c>
      <c r="C76" s="12">
        <v>56.982487867899906</v>
      </c>
      <c r="D76" s="12">
        <v>56.982487844400005</v>
      </c>
      <c r="E76" s="12">
        <v>56.982487844400005</v>
      </c>
      <c r="F76" s="12">
        <v>56.982487824899898</v>
      </c>
      <c r="G76" s="12">
        <v>56.982487844400005</v>
      </c>
      <c r="H76" s="12">
        <v>56.982487844400005</v>
      </c>
      <c r="I76" s="12">
        <v>56.982487844400005</v>
      </c>
      <c r="J76" s="12">
        <v>56.982487844400005</v>
      </c>
      <c r="K76" s="12">
        <v>56.976911868199906</v>
      </c>
      <c r="L76" s="12">
        <v>56.773239295799904</v>
      </c>
      <c r="M76" s="12">
        <v>55.937764052500007</v>
      </c>
      <c r="N76" s="12">
        <v>55.937764051399903</v>
      </c>
      <c r="O76" s="12">
        <v>55.937764052200002</v>
      </c>
      <c r="P76" s="12">
        <v>55.937764051999999</v>
      </c>
      <c r="Q76" s="11"/>
    </row>
    <row r="77" spans="1:17" x14ac:dyDescent="0.25">
      <c r="A77" s="11" t="s">
        <v>107</v>
      </c>
      <c r="B77" s="11" t="s">
        <v>33</v>
      </c>
      <c r="C77" s="12">
        <v>7.6696784488300002E-2</v>
      </c>
      <c r="D77" s="12">
        <v>7.6696784488300002E-2</v>
      </c>
      <c r="E77" s="12">
        <v>0.42687961775000005</v>
      </c>
      <c r="F77" s="12">
        <v>0.42687961775000005</v>
      </c>
      <c r="G77" s="12">
        <v>0.42687961775000005</v>
      </c>
      <c r="H77" s="12">
        <v>0.42687961775000005</v>
      </c>
      <c r="I77" s="12">
        <v>7.6696784488300002E-2</v>
      </c>
      <c r="J77" s="12">
        <v>7.6696784488300002E-2</v>
      </c>
      <c r="K77" s="12">
        <v>7.6696784488300002E-2</v>
      </c>
      <c r="L77" s="12">
        <v>0.27302950222700001</v>
      </c>
      <c r="M77" s="12">
        <v>0.27302950222700001</v>
      </c>
      <c r="N77" s="12">
        <v>0.27302950222700001</v>
      </c>
      <c r="O77" s="12">
        <v>0.94362668464699995</v>
      </c>
      <c r="P77" s="12">
        <v>0.94362668464699995</v>
      </c>
      <c r="Q77" s="11"/>
    </row>
    <row r="78" spans="1:17" x14ac:dyDescent="0.25">
      <c r="A78" s="11" t="s">
        <v>107</v>
      </c>
      <c r="B78" s="11" t="s">
        <v>198</v>
      </c>
      <c r="C78" s="12">
        <v>160.39485071000001</v>
      </c>
      <c r="D78" s="12">
        <v>168.349305539</v>
      </c>
      <c r="E78" s="12">
        <v>168.349305539</v>
      </c>
      <c r="F78" s="12">
        <v>170.17026180400001</v>
      </c>
      <c r="G78" s="12">
        <v>170.168552654</v>
      </c>
      <c r="H78" s="12">
        <v>170.17026213700001</v>
      </c>
      <c r="I78" s="12">
        <v>171.95509011500002</v>
      </c>
      <c r="J78" s="12">
        <v>169.98928414599999</v>
      </c>
      <c r="K78" s="12">
        <v>173.79357123199898</v>
      </c>
      <c r="L78" s="12">
        <v>182.255518136999</v>
      </c>
      <c r="M78" s="12">
        <v>182.637269704</v>
      </c>
      <c r="N78" s="12">
        <v>185.166144014</v>
      </c>
      <c r="O78" s="12">
        <v>197.489282514</v>
      </c>
      <c r="P78" s="12">
        <v>196.91410455299999</v>
      </c>
      <c r="Q78" s="11"/>
    </row>
    <row r="79" spans="1:17" x14ac:dyDescent="0.25">
      <c r="A79" s="11" t="s">
        <v>107</v>
      </c>
      <c r="B79" s="11" t="s">
        <v>199</v>
      </c>
      <c r="C79" s="12">
        <v>78.2230970519999</v>
      </c>
      <c r="D79" s="12">
        <v>78.22309589789991</v>
      </c>
      <c r="E79" s="12">
        <v>78.223116836699901</v>
      </c>
      <c r="F79" s="12">
        <v>78.223116565600009</v>
      </c>
      <c r="G79" s="12">
        <v>78.223117124799998</v>
      </c>
      <c r="H79" s="12">
        <v>78.223096186000006</v>
      </c>
      <c r="I79" s="12">
        <v>78.223096186000006</v>
      </c>
      <c r="J79" s="12">
        <v>78.223096186000006</v>
      </c>
      <c r="K79" s="12">
        <v>76.126953986200007</v>
      </c>
      <c r="L79" s="12">
        <v>74.327285602099906</v>
      </c>
      <c r="M79" s="12">
        <v>73.857460369500004</v>
      </c>
      <c r="N79" s="12">
        <v>73.857460369599906</v>
      </c>
      <c r="O79" s="12">
        <v>75.076112368799997</v>
      </c>
      <c r="P79" s="12">
        <v>75.076689071399912</v>
      </c>
      <c r="Q79" s="11"/>
    </row>
    <row r="80" spans="1:17" x14ac:dyDescent="0.25">
      <c r="A80" s="11" t="s">
        <v>107</v>
      </c>
      <c r="B80" s="11" t="s">
        <v>200</v>
      </c>
      <c r="C80" s="12">
        <v>43.209850253900001</v>
      </c>
      <c r="D80" s="12">
        <v>43.842849094999998</v>
      </c>
      <c r="E80" s="12">
        <v>44.155885889799897</v>
      </c>
      <c r="F80" s="12">
        <v>43.856376051799998</v>
      </c>
      <c r="G80" s="12">
        <v>43.856376002899999</v>
      </c>
      <c r="H80" s="12">
        <v>43.828373257999999</v>
      </c>
      <c r="I80" s="12">
        <v>43.828373257999999</v>
      </c>
      <c r="J80" s="12">
        <v>43.828373257999999</v>
      </c>
      <c r="K80" s="12">
        <v>57.252400416799901</v>
      </c>
      <c r="L80" s="12">
        <v>56.987964822199906</v>
      </c>
      <c r="M80" s="12">
        <v>57.062547516699901</v>
      </c>
      <c r="N80" s="12">
        <v>57.252229741200004</v>
      </c>
      <c r="O80" s="12">
        <v>58.951960426699905</v>
      </c>
      <c r="P80" s="12">
        <v>60.537289478900007</v>
      </c>
      <c r="Q80" s="11"/>
    </row>
    <row r="81" spans="1:17" x14ac:dyDescent="0.25">
      <c r="A81" s="11" t="s">
        <v>107</v>
      </c>
      <c r="B81" s="11" t="s">
        <v>80</v>
      </c>
      <c r="C81" s="12">
        <v>1.53663674986999</v>
      </c>
      <c r="D81" s="12">
        <v>1.53663674986999</v>
      </c>
      <c r="E81" s="12">
        <v>1.53663674986999</v>
      </c>
      <c r="F81" s="12">
        <v>1.53663674986999</v>
      </c>
      <c r="G81" s="12">
        <v>13.5230196724</v>
      </c>
      <c r="H81" s="12">
        <v>2.7576262223299999</v>
      </c>
      <c r="I81" s="12">
        <v>3.4083915029800003</v>
      </c>
      <c r="J81" s="12">
        <v>3.4083915029800003</v>
      </c>
      <c r="K81" s="12">
        <v>3.4083915029800003</v>
      </c>
      <c r="L81" s="12">
        <v>4.4203431521799903</v>
      </c>
      <c r="M81" s="12">
        <v>3.4083915029800003</v>
      </c>
      <c r="N81" s="12">
        <v>10.510530595599999</v>
      </c>
      <c r="O81" s="12">
        <v>3.4083915029800003</v>
      </c>
      <c r="P81" s="12">
        <v>15.4921040932</v>
      </c>
      <c r="Q81" s="11"/>
    </row>
    <row r="82" spans="1:17" x14ac:dyDescent="0.25">
      <c r="A82" s="11" t="s">
        <v>107</v>
      </c>
      <c r="B82" s="11" t="s">
        <v>211</v>
      </c>
      <c r="C82" s="12">
        <v>34.300609174100003</v>
      </c>
      <c r="D82" s="12">
        <v>34.300608371599999</v>
      </c>
      <c r="E82" s="12">
        <v>34.300608371599999</v>
      </c>
      <c r="F82" s="12">
        <v>34.300608189599998</v>
      </c>
      <c r="G82" s="12">
        <v>34.300608560100002</v>
      </c>
      <c r="H82" s="12">
        <v>34.300608560100002</v>
      </c>
      <c r="I82" s="12">
        <v>34.300608560100002</v>
      </c>
      <c r="J82" s="12">
        <v>34.300608560100002</v>
      </c>
      <c r="K82" s="12">
        <v>34.386933019899999</v>
      </c>
      <c r="L82" s="12">
        <v>34.386933169299901</v>
      </c>
      <c r="M82" s="12">
        <v>34.386933161999998</v>
      </c>
      <c r="N82" s="12">
        <v>33.920999561899897</v>
      </c>
      <c r="O82" s="12">
        <v>33.200515937299897</v>
      </c>
      <c r="P82" s="12">
        <v>32.911160980899901</v>
      </c>
      <c r="Q82" s="11"/>
    </row>
    <row r="83" spans="1:17" x14ac:dyDescent="0.25">
      <c r="A83" s="11" t="s">
        <v>107</v>
      </c>
      <c r="B83" s="11" t="s">
        <v>90</v>
      </c>
      <c r="C83" s="12">
        <v>18.681493852299901</v>
      </c>
      <c r="D83" s="12">
        <v>18.681493852299901</v>
      </c>
      <c r="E83" s="12">
        <v>18.681493852299901</v>
      </c>
      <c r="F83" s="12">
        <v>18.681493852299901</v>
      </c>
      <c r="G83" s="12">
        <v>18.681493852299901</v>
      </c>
      <c r="H83" s="12">
        <v>18.681493852299901</v>
      </c>
      <c r="I83" s="12">
        <v>18.681493852299901</v>
      </c>
      <c r="J83" s="12">
        <v>18.681493852299901</v>
      </c>
      <c r="K83" s="12">
        <v>18.681493852299901</v>
      </c>
      <c r="L83" s="12">
        <v>18.681493852299901</v>
      </c>
      <c r="M83" s="12">
        <v>18.681493852299901</v>
      </c>
      <c r="N83" s="12">
        <v>18.6877807701999</v>
      </c>
      <c r="O83" s="12">
        <v>18.681493852299901</v>
      </c>
      <c r="P83" s="12">
        <v>18.681493852299901</v>
      </c>
      <c r="Q83" s="11"/>
    </row>
    <row r="84" spans="1:17" x14ac:dyDescent="0.25">
      <c r="A84" s="11"/>
      <c r="B84" s="11"/>
      <c r="C84" s="11"/>
      <c r="D84" s="11"/>
      <c r="E84" s="11"/>
      <c r="F84" s="11"/>
      <c r="G84" s="11"/>
      <c r="H84" s="11"/>
      <c r="I84" s="11"/>
      <c r="J84" s="11"/>
      <c r="K84" s="11"/>
      <c r="L84" s="11"/>
      <c r="M84" s="11"/>
      <c r="N84" s="11"/>
      <c r="O84" s="11"/>
      <c r="P84" s="11"/>
      <c r="Q84" s="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499984740745262"/>
  </sheetPr>
  <dimension ref="A1:S27"/>
  <sheetViews>
    <sheetView workbookViewId="0"/>
  </sheetViews>
  <sheetFormatPr defaultRowHeight="15" x14ac:dyDescent="0.25"/>
  <cols>
    <col min="1" max="1" width="35.28515625" customWidth="1"/>
    <col min="2" max="11" width="8.7109375" customWidth="1"/>
    <col min="12" max="12" width="8.7109375" style="9" customWidth="1"/>
    <col min="13" max="15" width="8.7109375" customWidth="1"/>
  </cols>
  <sheetData>
    <row r="1" spans="1:19" s="11" customFormat="1" ht="15.75" x14ac:dyDescent="0.25">
      <c r="A1" s="27" t="s">
        <v>171</v>
      </c>
    </row>
    <row r="2" spans="1:19" s="8" customFormat="1" x14ac:dyDescent="0.25">
      <c r="A2" s="11"/>
      <c r="L2" s="9"/>
    </row>
    <row r="3" spans="1:19" s="8" customFormat="1" x14ac:dyDescent="0.25">
      <c r="A3" s="4" t="s">
        <v>164</v>
      </c>
      <c r="B3" s="31">
        <v>154114.334181741</v>
      </c>
      <c r="L3" s="9"/>
    </row>
    <row r="4" spans="1:19" s="8" customFormat="1" x14ac:dyDescent="0.25">
      <c r="B4" s="6"/>
      <c r="L4" s="9"/>
    </row>
    <row r="5" spans="1:19" x14ac:dyDescent="0.25">
      <c r="A5" s="4" t="s">
        <v>111</v>
      </c>
      <c r="B5" s="9"/>
      <c r="C5" s="9"/>
      <c r="D5" s="9"/>
      <c r="E5" s="9"/>
      <c r="F5" s="9"/>
      <c r="G5" s="9"/>
      <c r="H5" s="9"/>
      <c r="I5" s="9"/>
      <c r="J5" s="9"/>
      <c r="K5" s="9"/>
      <c r="M5" s="9"/>
      <c r="N5" s="9"/>
      <c r="O5" s="9"/>
      <c r="P5" s="9"/>
      <c r="Q5" s="9"/>
      <c r="R5" s="9"/>
    </row>
    <row r="6" spans="1:19" x14ac:dyDescent="0.25">
      <c r="A6" s="4" t="s">
        <v>126</v>
      </c>
      <c r="B6" s="4">
        <v>1999</v>
      </c>
      <c r="C6" s="4">
        <v>2004</v>
      </c>
      <c r="D6" s="4">
        <v>2005</v>
      </c>
      <c r="E6" s="4">
        <v>2006</v>
      </c>
      <c r="F6" s="4">
        <v>2007</v>
      </c>
      <c r="G6" s="4">
        <v>2008</v>
      </c>
      <c r="H6" s="4">
        <v>2009</v>
      </c>
      <c r="I6" s="4">
        <v>2010</v>
      </c>
      <c r="J6" s="4">
        <v>2011</v>
      </c>
      <c r="K6" s="4">
        <v>2012</v>
      </c>
      <c r="L6" s="4">
        <v>2013</v>
      </c>
      <c r="M6" s="4">
        <v>2014</v>
      </c>
      <c r="N6" s="4">
        <v>2015</v>
      </c>
      <c r="O6" s="4">
        <v>2016</v>
      </c>
      <c r="P6" s="9"/>
      <c r="Q6" s="9"/>
      <c r="R6" s="9"/>
    </row>
    <row r="7" spans="1:19" x14ac:dyDescent="0.25">
      <c r="A7" s="10" t="s">
        <v>108</v>
      </c>
      <c r="B7" s="12">
        <v>19113.904300560691</v>
      </c>
      <c r="C7" s="12">
        <v>19318.972154440598</v>
      </c>
      <c r="D7" s="12">
        <v>19349.992203023696</v>
      </c>
      <c r="E7" s="12">
        <v>19349.858237686301</v>
      </c>
      <c r="F7" s="12">
        <v>19339.426662864502</v>
      </c>
      <c r="G7" s="12">
        <v>19362.930878092298</v>
      </c>
      <c r="H7" s="12">
        <v>19336.039757857299</v>
      </c>
      <c r="I7" s="12">
        <v>19386.691617169199</v>
      </c>
      <c r="J7" s="12">
        <v>19443.113390349299</v>
      </c>
      <c r="K7" s="12">
        <v>19480.670849190901</v>
      </c>
      <c r="L7" s="12">
        <v>19413.379489918698</v>
      </c>
      <c r="M7" s="12">
        <v>19491.253691214701</v>
      </c>
      <c r="N7" s="12">
        <v>19501.33775697734</v>
      </c>
      <c r="O7" s="12">
        <v>19618.396860638699</v>
      </c>
      <c r="P7" s="9"/>
      <c r="Q7" s="9"/>
      <c r="R7" s="9"/>
    </row>
    <row r="8" spans="1:19" x14ac:dyDescent="0.25">
      <c r="A8" s="10" t="s">
        <v>109</v>
      </c>
      <c r="B8" s="12">
        <v>3270.0547332199903</v>
      </c>
      <c r="C8" s="12">
        <v>3921.9667771700001</v>
      </c>
      <c r="D8" s="12">
        <v>4285.7508117799898</v>
      </c>
      <c r="E8" s="12">
        <v>4334.6042281599903</v>
      </c>
      <c r="F8" s="12">
        <v>4608.19280626</v>
      </c>
      <c r="G8" s="12">
        <v>4612.46376503999</v>
      </c>
      <c r="H8" s="12">
        <v>4613.0845882399899</v>
      </c>
      <c r="I8" s="12">
        <v>4655.4493622500004</v>
      </c>
      <c r="J8" s="12">
        <v>5079.9571959200002</v>
      </c>
      <c r="K8" s="12">
        <v>5161.0050087700001</v>
      </c>
      <c r="L8" s="12">
        <v>5327.06401714</v>
      </c>
      <c r="M8" s="12">
        <v>5442.7457312700008</v>
      </c>
      <c r="N8" s="12">
        <v>5529.17756266999</v>
      </c>
      <c r="O8" s="12">
        <v>5525.8836523599903</v>
      </c>
      <c r="P8" s="9"/>
      <c r="Q8" s="9"/>
      <c r="R8" s="9"/>
    </row>
    <row r="9" spans="1:19" x14ac:dyDescent="0.25">
      <c r="A9" s="10" t="s">
        <v>106</v>
      </c>
      <c r="B9" s="12">
        <v>111.53680055303988</v>
      </c>
      <c r="C9" s="12">
        <v>117.83851189440999</v>
      </c>
      <c r="D9" s="12">
        <v>119.17869058059996</v>
      </c>
      <c r="E9" s="12">
        <v>123.36076570289998</v>
      </c>
      <c r="F9" s="12">
        <v>131.55496341016999</v>
      </c>
      <c r="G9" s="12">
        <v>132.17946555936999</v>
      </c>
      <c r="H9" s="12">
        <v>132.17946555936999</v>
      </c>
      <c r="I9" s="12">
        <v>132.17946555928998</v>
      </c>
      <c r="J9" s="12">
        <v>135.10825656800972</v>
      </c>
      <c r="K9" s="12">
        <v>138.50316869830979</v>
      </c>
      <c r="L9" s="12">
        <v>144.90531239735986</v>
      </c>
      <c r="M9" s="12">
        <v>145.24276453683987</v>
      </c>
      <c r="N9" s="12">
        <v>147.93350432495998</v>
      </c>
      <c r="O9" s="12">
        <v>149.23561366158989</v>
      </c>
      <c r="P9" s="9"/>
      <c r="Q9" s="9"/>
      <c r="R9" s="9"/>
    </row>
    <row r="10" spans="1:19" x14ac:dyDescent="0.25">
      <c r="A10" s="10" t="s">
        <v>110</v>
      </c>
      <c r="B10" s="12">
        <v>3261.9386888838271</v>
      </c>
      <c r="C10" s="12">
        <v>3351.3472318142876</v>
      </c>
      <c r="D10" s="12">
        <v>3353.9815590037765</v>
      </c>
      <c r="E10" s="12">
        <v>3365.1536716077349</v>
      </c>
      <c r="F10" s="12">
        <v>3386.8218306927561</v>
      </c>
      <c r="G10" s="12">
        <v>3394.4047946331466</v>
      </c>
      <c r="H10" s="12">
        <v>3444.1894536235586</v>
      </c>
      <c r="I10" s="12">
        <v>3455.8406758383571</v>
      </c>
      <c r="J10" s="12">
        <v>3483.682475412144</v>
      </c>
      <c r="K10" s="12">
        <v>3567.1944918215922</v>
      </c>
      <c r="L10" s="12">
        <v>3606.2979296989247</v>
      </c>
      <c r="M10" s="12">
        <v>3646.9993967793962</v>
      </c>
      <c r="N10" s="12">
        <v>3663.5372008233339</v>
      </c>
      <c r="O10" s="12">
        <v>3662.3095245703148</v>
      </c>
      <c r="P10" s="9"/>
      <c r="Q10" s="9"/>
      <c r="R10" s="9"/>
    </row>
    <row r="11" spans="1:19" x14ac:dyDescent="0.25">
      <c r="A11" s="10" t="s">
        <v>105</v>
      </c>
      <c r="B11" s="12">
        <v>1174.884060227364</v>
      </c>
      <c r="C11" s="12">
        <v>1199.2194467008878</v>
      </c>
      <c r="D11" s="12">
        <v>1205.6054193217888</v>
      </c>
      <c r="E11" s="12">
        <v>1210.363773413399</v>
      </c>
      <c r="F11" s="12">
        <v>1216.0141444339781</v>
      </c>
      <c r="G11" s="12">
        <v>1216.849250007198</v>
      </c>
      <c r="H11" s="12">
        <v>1216.8492699253773</v>
      </c>
      <c r="I11" s="12">
        <v>1216.7726764333784</v>
      </c>
      <c r="J11" s="12">
        <v>1221.764199248445</v>
      </c>
      <c r="K11" s="12">
        <v>1248.8194305671757</v>
      </c>
      <c r="L11" s="12">
        <v>1276.9792230808237</v>
      </c>
      <c r="M11" s="12">
        <v>1286.9228330822739</v>
      </c>
      <c r="N11" s="12">
        <v>1289.4283576256034</v>
      </c>
      <c r="O11" s="12">
        <v>1307.9370538305204</v>
      </c>
      <c r="P11" s="9"/>
      <c r="Q11" s="9"/>
      <c r="R11" s="9"/>
    </row>
    <row r="12" spans="1:19" x14ac:dyDescent="0.25">
      <c r="A12" s="10" t="s">
        <v>107</v>
      </c>
      <c r="B12" s="12">
        <v>520.54009247712099</v>
      </c>
      <c r="C12" s="12">
        <v>541.9132172936022</v>
      </c>
      <c r="D12" s="12">
        <v>553.9163475445896</v>
      </c>
      <c r="E12" s="12">
        <v>556.3037546829197</v>
      </c>
      <c r="F12" s="12">
        <v>570.54962855451959</v>
      </c>
      <c r="G12" s="12">
        <v>560.10192589158976</v>
      </c>
      <c r="H12" s="12">
        <v>564.69421437097799</v>
      </c>
      <c r="I12" s="12">
        <v>565.09590333340793</v>
      </c>
      <c r="J12" s="12">
        <v>615.89608906359695</v>
      </c>
      <c r="K12" s="12">
        <v>660.58329710755254</v>
      </c>
      <c r="L12" s="12">
        <v>833.01721290825378</v>
      </c>
      <c r="M12" s="12">
        <v>865.80480925700465</v>
      </c>
      <c r="N12" s="12">
        <v>898.90404255245051</v>
      </c>
      <c r="O12" s="12">
        <v>913.78079664818722</v>
      </c>
      <c r="P12" s="9"/>
      <c r="Q12" s="9"/>
      <c r="R12" s="9"/>
    </row>
    <row r="13" spans="1:19" x14ac:dyDescent="0.25">
      <c r="A13" s="10" t="s">
        <v>125</v>
      </c>
      <c r="B13" s="12">
        <v>27452.858675922031</v>
      </c>
      <c r="C13" s="12">
        <v>28451.257339313786</v>
      </c>
      <c r="D13" s="12">
        <v>28868.425031254435</v>
      </c>
      <c r="E13" s="12">
        <v>28939.644431253248</v>
      </c>
      <c r="F13" s="12">
        <v>29252.56003621592</v>
      </c>
      <c r="G13" s="12">
        <v>29278.930079223592</v>
      </c>
      <c r="H13" s="12">
        <v>29307.036749576575</v>
      </c>
      <c r="I13" s="12">
        <v>29412.029700583629</v>
      </c>
      <c r="J13" s="12">
        <v>29979.521606561495</v>
      </c>
      <c r="K13" s="12">
        <v>30256.776246155536</v>
      </c>
      <c r="L13" s="12">
        <v>30601.643185144068</v>
      </c>
      <c r="M13" s="12">
        <v>30878.96922614022</v>
      </c>
      <c r="N13" s="12">
        <v>31030.318424973684</v>
      </c>
      <c r="O13" s="12">
        <v>31177.5435017093</v>
      </c>
      <c r="P13" s="9"/>
      <c r="Q13" s="9"/>
      <c r="R13" s="9"/>
    </row>
    <row r="14" spans="1:19" x14ac:dyDescent="0.25">
      <c r="A14" s="9"/>
      <c r="B14" s="9"/>
      <c r="C14" s="9"/>
      <c r="D14" s="9"/>
      <c r="E14" s="9"/>
      <c r="F14" s="9"/>
      <c r="G14" s="9"/>
      <c r="H14" s="9"/>
      <c r="I14" s="9"/>
      <c r="J14" s="9"/>
      <c r="K14" s="9"/>
      <c r="M14" s="9"/>
      <c r="N14" s="9"/>
      <c r="O14" s="9"/>
      <c r="P14" s="9"/>
      <c r="Q14" s="9"/>
      <c r="R14" s="9"/>
    </row>
    <row r="15" spans="1:19" x14ac:dyDescent="0.25">
      <c r="A15" s="4" t="s">
        <v>165</v>
      </c>
      <c r="B15" s="9"/>
      <c r="C15" s="9"/>
      <c r="D15" s="9"/>
      <c r="E15" s="9"/>
      <c r="F15" s="9"/>
      <c r="G15" s="9"/>
      <c r="H15" s="9"/>
      <c r="I15" s="9"/>
      <c r="J15" s="9"/>
      <c r="K15" s="9"/>
      <c r="M15" s="9"/>
      <c r="N15" s="9"/>
      <c r="O15" s="11"/>
      <c r="P15" s="9"/>
      <c r="Q15" s="9"/>
      <c r="R15" s="9"/>
      <c r="S15" s="9"/>
    </row>
    <row r="16" spans="1:19" x14ac:dyDescent="0.25">
      <c r="A16" s="4" t="s">
        <v>126</v>
      </c>
      <c r="B16" s="4">
        <v>1999</v>
      </c>
      <c r="C16" s="4">
        <v>2004</v>
      </c>
      <c r="D16" s="4">
        <v>2005</v>
      </c>
      <c r="E16" s="4">
        <v>2006</v>
      </c>
      <c r="F16" s="4">
        <v>2007</v>
      </c>
      <c r="G16" s="4">
        <v>2008</v>
      </c>
      <c r="H16" s="4">
        <v>2009</v>
      </c>
      <c r="I16" s="4">
        <v>2010</v>
      </c>
      <c r="J16" s="4">
        <v>2011</v>
      </c>
      <c r="K16" s="4">
        <v>2012</v>
      </c>
      <c r="L16" s="4">
        <v>2013</v>
      </c>
      <c r="M16" s="4">
        <v>2014</v>
      </c>
      <c r="N16" s="4">
        <v>2015</v>
      </c>
      <c r="O16" s="4">
        <v>2016</v>
      </c>
      <c r="P16" s="13"/>
      <c r="Q16" s="9"/>
      <c r="R16" s="9"/>
      <c r="S16" s="9"/>
    </row>
    <row r="17" spans="1:19" x14ac:dyDescent="0.25">
      <c r="A17" s="9" t="s">
        <v>108</v>
      </c>
      <c r="B17" s="1">
        <v>12.898352092546222</v>
      </c>
      <c r="C17" s="1">
        <v>13.036734985994544</v>
      </c>
      <c r="D17" s="1">
        <v>13.05766778456155</v>
      </c>
      <c r="E17" s="1">
        <v>13.057577382723037</v>
      </c>
      <c r="F17" s="1">
        <v>13.050537998052301</v>
      </c>
      <c r="G17" s="1">
        <v>13.06639899844761</v>
      </c>
      <c r="H17" s="1">
        <v>13.048252463260456</v>
      </c>
      <c r="I17" s="1">
        <v>13.082433105021224</v>
      </c>
      <c r="J17" s="1">
        <v>13.120507372042708</v>
      </c>
      <c r="K17" s="1">
        <v>13.145851714057965</v>
      </c>
      <c r="L17" s="1">
        <v>13.100442485727079</v>
      </c>
      <c r="M17" s="1">
        <v>13.152993176127479</v>
      </c>
      <c r="N17" s="1">
        <v>13.159798056422245</v>
      </c>
      <c r="O17" s="1">
        <v>13.23879131237455</v>
      </c>
      <c r="P17" s="32"/>
      <c r="Q17" s="9"/>
      <c r="R17" s="9"/>
      <c r="S17" s="9"/>
    </row>
    <row r="18" spans="1:19" x14ac:dyDescent="0.25">
      <c r="A18" s="9" t="s">
        <v>109</v>
      </c>
      <c r="B18" s="1">
        <v>2.5264985687865815</v>
      </c>
      <c r="C18" s="1">
        <v>3.0301766354813844</v>
      </c>
      <c r="D18" s="1">
        <v>3.3112422193239275</v>
      </c>
      <c r="E18" s="1">
        <v>3.3489871797707722</v>
      </c>
      <c r="F18" s="1">
        <v>3.5603662566969221</v>
      </c>
      <c r="G18" s="1">
        <v>3.5636660703469425</v>
      </c>
      <c r="H18" s="1">
        <v>3.5641457286567362</v>
      </c>
      <c r="I18" s="1">
        <v>3.5968774562990626</v>
      </c>
      <c r="J18" s="1">
        <v>3.9248592552917199</v>
      </c>
      <c r="K18" s="1">
        <v>3.9874781408683466</v>
      </c>
      <c r="L18" s="1">
        <v>4.1157780872633722</v>
      </c>
      <c r="M18" s="1">
        <v>4.2051556998810149</v>
      </c>
      <c r="N18" s="1">
        <v>4.2719343675624115</v>
      </c>
      <c r="O18" s="1">
        <v>4.2693894377790089</v>
      </c>
      <c r="P18" s="32"/>
      <c r="Q18" s="9"/>
      <c r="R18" s="9"/>
      <c r="S18" s="9"/>
    </row>
    <row r="19" spans="1:19" x14ac:dyDescent="0.25">
      <c r="A19" s="9" t="s">
        <v>106</v>
      </c>
      <c r="B19" s="1">
        <v>0.12942210429808648</v>
      </c>
      <c r="C19" s="1">
        <v>0.1367343163970107</v>
      </c>
      <c r="D19" s="1">
        <v>0.13828939727473116</v>
      </c>
      <c r="E19" s="1">
        <v>0.14314208230762629</v>
      </c>
      <c r="F19" s="1">
        <v>0.15265024737109453</v>
      </c>
      <c r="G19" s="1">
        <v>0.15337489055511438</v>
      </c>
      <c r="H19" s="1">
        <v>0.15337489055511438</v>
      </c>
      <c r="I19" s="1">
        <v>0.15337489055502154</v>
      </c>
      <c r="J19" s="1">
        <v>0.15677332312183676</v>
      </c>
      <c r="K19" s="1">
        <v>0.16071262091083505</v>
      </c>
      <c r="L19" s="1">
        <v>0.16814137003615875</v>
      </c>
      <c r="M19" s="1">
        <v>0.16853293376915846</v>
      </c>
      <c r="N19" s="1">
        <v>0.1716551427958688</v>
      </c>
      <c r="O19" s="1">
        <v>0.17316604977488595</v>
      </c>
      <c r="P19" s="32"/>
      <c r="Q19" s="9"/>
      <c r="R19" s="9"/>
      <c r="S19" s="9"/>
    </row>
    <row r="20" spans="1:19" x14ac:dyDescent="0.25">
      <c r="A20" s="9" t="s">
        <v>110</v>
      </c>
      <c r="B20" s="1">
        <v>1.912966244969835</v>
      </c>
      <c r="C20" s="1">
        <v>1.9653999480375133</v>
      </c>
      <c r="D20" s="1">
        <v>1.9669448510759646</v>
      </c>
      <c r="E20" s="1">
        <v>1.97349674439303</v>
      </c>
      <c r="F20" s="1">
        <v>1.9862040515725115</v>
      </c>
      <c r="G20" s="1">
        <v>1.9906510861241489</v>
      </c>
      <c r="H20" s="1">
        <v>2.0198473345056849</v>
      </c>
      <c r="I20" s="1">
        <v>2.0266802019919767</v>
      </c>
      <c r="J20" s="1">
        <v>2.0430080449907959</v>
      </c>
      <c r="K20" s="1">
        <v>2.0919837259209935</v>
      </c>
      <c r="L20" s="1">
        <v>2.1149159646465496</v>
      </c>
      <c r="M20" s="1">
        <v>2.1387853687254892</v>
      </c>
      <c r="N20" s="1">
        <v>2.1484839755723284</v>
      </c>
      <c r="O20" s="1">
        <v>2.147764003967779</v>
      </c>
      <c r="P20" s="32"/>
      <c r="Q20" s="9"/>
      <c r="R20" s="9"/>
      <c r="S20" s="9"/>
    </row>
    <row r="21" spans="1:19" x14ac:dyDescent="0.25">
      <c r="A21" s="9" t="s">
        <v>105</v>
      </c>
      <c r="B21" s="1">
        <v>0.78439331880613739</v>
      </c>
      <c r="C21" s="1">
        <v>0.80064046625377872</v>
      </c>
      <c r="D21" s="1">
        <v>0.80490396290632871</v>
      </c>
      <c r="E21" s="1">
        <v>0.80808080501724344</v>
      </c>
      <c r="F21" s="1">
        <v>0.81185318854627053</v>
      </c>
      <c r="G21" s="1">
        <v>0.8124107339707991</v>
      </c>
      <c r="H21" s="1">
        <v>0.8124107472688662</v>
      </c>
      <c r="I21" s="1">
        <v>0.81235961079896091</v>
      </c>
      <c r="J21" s="1">
        <v>0.81569212443102845</v>
      </c>
      <c r="K21" s="1">
        <v>0.83375513456418138</v>
      </c>
      <c r="L21" s="1">
        <v>0.85255558803394604</v>
      </c>
      <c r="M21" s="1">
        <v>0.85919428670557663</v>
      </c>
      <c r="N21" s="1">
        <v>0.86086706172944782</v>
      </c>
      <c r="O21" s="1">
        <v>0.87322410880704604</v>
      </c>
      <c r="P21" s="32"/>
      <c r="Q21" s="9"/>
      <c r="R21" s="9"/>
      <c r="S21" s="9"/>
    </row>
    <row r="22" spans="1:19" x14ac:dyDescent="0.25">
      <c r="A22" s="9" t="s">
        <v>107</v>
      </c>
      <c r="B22" s="1">
        <v>0.27117021909753902</v>
      </c>
      <c r="C22" s="1">
        <v>0.28230433733942828</v>
      </c>
      <c r="D22" s="1">
        <v>0.28855724947253092</v>
      </c>
      <c r="E22" s="1">
        <v>0.28980094563759523</v>
      </c>
      <c r="F22" s="1">
        <v>0.29722219290524426</v>
      </c>
      <c r="G22" s="1">
        <v>0.29177956540907862</v>
      </c>
      <c r="H22" s="1">
        <v>0.29417187272817241</v>
      </c>
      <c r="I22" s="1">
        <v>0.29438112862512528</v>
      </c>
      <c r="J22" s="1">
        <v>0.32084498355913588</v>
      </c>
      <c r="K22" s="1">
        <v>0.34412434315365042</v>
      </c>
      <c r="L22" s="1">
        <v>0.43395208822705778</v>
      </c>
      <c r="M22" s="1">
        <v>0.4510324626575119</v>
      </c>
      <c r="N22" s="1">
        <v>0.46827518127688733</v>
      </c>
      <c r="O22" s="1">
        <v>0.47602507936524341</v>
      </c>
      <c r="P22" s="32"/>
      <c r="Q22" s="9"/>
      <c r="R22" s="9"/>
      <c r="S22" s="9"/>
    </row>
    <row r="23" spans="1:19" x14ac:dyDescent="0.25">
      <c r="A23" s="10" t="s">
        <v>125</v>
      </c>
      <c r="B23" s="1">
        <v>18.648246736250485</v>
      </c>
      <c r="C23" s="1">
        <v>19.326441485870557</v>
      </c>
      <c r="D23" s="1">
        <v>19.609816202563518</v>
      </c>
      <c r="E23" s="1">
        <v>19.65819429532478</v>
      </c>
      <c r="F23" s="1">
        <v>19.870752392747434</v>
      </c>
      <c r="G23" s="1">
        <v>19.888665101739157</v>
      </c>
      <c r="H23" s="1">
        <v>19.907757471312188</v>
      </c>
      <c r="I23" s="1">
        <v>19.979077346559418</v>
      </c>
      <c r="J23" s="1">
        <v>20.364564672612715</v>
      </c>
      <c r="K23" s="1">
        <v>20.552898899986076</v>
      </c>
      <c r="L23" s="1">
        <v>20.787160979769926</v>
      </c>
      <c r="M23" s="1">
        <v>20.975543708866901</v>
      </c>
      <c r="N23" s="1">
        <v>21.078352572471907</v>
      </c>
      <c r="O23" s="1">
        <v>21.178359992068511</v>
      </c>
      <c r="P23" s="32"/>
      <c r="Q23" s="9"/>
      <c r="R23" s="9"/>
      <c r="S23" s="9"/>
    </row>
    <row r="24" spans="1:19" x14ac:dyDescent="0.25">
      <c r="A24" s="9"/>
      <c r="B24" s="9"/>
      <c r="C24" s="9"/>
      <c r="D24" s="9"/>
      <c r="E24" s="9"/>
      <c r="F24" s="9"/>
      <c r="G24" s="9"/>
      <c r="H24" s="9"/>
      <c r="I24" s="9"/>
      <c r="J24" s="9"/>
      <c r="K24" s="9"/>
      <c r="M24" s="9"/>
      <c r="N24" s="9"/>
      <c r="O24" s="11"/>
      <c r="P24" s="13"/>
      <c r="Q24" s="9"/>
      <c r="R24" s="9"/>
      <c r="S24" s="9"/>
    </row>
    <row r="25" spans="1:19" x14ac:dyDescent="0.25">
      <c r="A25" s="9"/>
      <c r="B25" s="1"/>
      <c r="C25" s="1"/>
      <c r="D25" s="1"/>
      <c r="E25" s="1"/>
      <c r="F25" s="1"/>
      <c r="G25" s="1"/>
      <c r="H25" s="1"/>
      <c r="I25" s="1"/>
      <c r="J25" s="1"/>
      <c r="K25" s="1"/>
      <c r="L25" s="1"/>
      <c r="M25" s="1"/>
      <c r="N25" s="1"/>
      <c r="O25" s="1"/>
      <c r="P25" s="13"/>
      <c r="Q25" s="9"/>
      <c r="R25" s="9"/>
      <c r="S25" s="9"/>
    </row>
    <row r="26" spans="1:19" x14ac:dyDescent="0.25">
      <c r="O26" s="11"/>
    </row>
    <row r="27" spans="1:19" x14ac:dyDescent="0.25">
      <c r="O27"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Metadata</vt:lpstr>
      <vt:lpstr>HFI2016_raw data</vt:lpstr>
      <vt:lpstr>HFI2016_summ</vt:lpstr>
      <vt:lpstr>AOSA_3x7_raw data</vt:lpstr>
      <vt:lpstr>AOSA_3x7_summ</vt:lpstr>
      <vt:lpstr>CLOSA_3X7_raw data</vt:lpstr>
      <vt:lpstr>CLOSA_3x7_sum</vt:lpstr>
      <vt:lpstr>PROSA_3x7_raw data</vt:lpstr>
      <vt:lpstr>PROSA_3x7_sum</vt:lpstr>
      <vt:lpstr>OSR_3x7_raw data</vt:lpstr>
      <vt:lpstr>OSR_trend_summ</vt:lpstr>
      <vt:lpstr>Mineable_trend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Maxcy</dc:creator>
  <cp:lastModifiedBy>Katherine</cp:lastModifiedBy>
  <dcterms:created xsi:type="dcterms:W3CDTF">2017-05-06T15:36:40Z</dcterms:created>
  <dcterms:modified xsi:type="dcterms:W3CDTF">2018-06-22T20:16:28Z</dcterms:modified>
</cp:coreProperties>
</file>